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F81" i="1"/>
  <c r="I62" i="1"/>
  <c r="G81" i="1"/>
  <c r="J62" i="1"/>
  <c r="H81" i="1"/>
  <c r="G195" i="1"/>
  <c r="I176" i="1"/>
  <c r="H176" i="1"/>
  <c r="G176" i="1"/>
  <c r="H157" i="1"/>
  <c r="G157" i="1"/>
  <c r="I138" i="1"/>
  <c r="G138" i="1"/>
  <c r="J119" i="1"/>
  <c r="I119" i="1"/>
  <c r="H195" i="1"/>
  <c r="I195" i="1"/>
  <c r="J195" i="1"/>
  <c r="J176" i="1"/>
  <c r="I157" i="1"/>
  <c r="J157" i="1"/>
  <c r="H138" i="1"/>
  <c r="J138" i="1"/>
  <c r="G119" i="1"/>
  <c r="H119" i="1"/>
  <c r="H100" i="1"/>
  <c r="I100" i="1"/>
  <c r="J100" i="1"/>
  <c r="G100" i="1"/>
  <c r="J81" i="1"/>
  <c r="H62" i="1"/>
  <c r="F62" i="1"/>
  <c r="I43" i="1"/>
  <c r="H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<sst xmlns="http://schemas.openxmlformats.org/spreadsheetml/2006/main" count="320" uniqueCount="114">
  <si>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</si>
  <si>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</si>
  <si>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</si>
  <si>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</si>
  <si>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</si>
  <si>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</si>
  <si>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</si>
  <si>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</si>
  <si>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</si>
  <si>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</si>
  <si>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</si>
  <si>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</si>
  <si>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</si>
  <si>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</si>
  <si>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</si>
  <si>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</si>
  <si>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</si>
  <si>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</si>
  <si>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</si>
  <si>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</si>
  <si>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</si>
  <si>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</si>
  <si>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</si>
  <si>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</si>
  <si>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</si>
  <si>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</si>
  <si>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</si>
  <si>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</si>
  <si>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</si>
  <si>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</si>
  <si>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</si>
  <si>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</si>
  <si>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</si>
  <si>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</si>
  <si>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</si>
  <si>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</si>
  <si>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</si>
  <si>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</si>
  <si>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</si>
  <si>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"Пакшеньгская ОШ № 12"</t>
  </si>
  <si>
    <t>Директор</t>
  </si>
  <si>
    <t>Кашина М.Н.</t>
  </si>
  <si>
    <t>Рассольник домашний</t>
  </si>
  <si>
    <t>Капуста тушеная с мясом</t>
  </si>
  <si>
    <t>Хлеб пшеничный</t>
  </si>
  <si>
    <t>Хлеб черный</t>
  </si>
  <si>
    <t>Компот из смеси сухофруктов</t>
  </si>
  <si>
    <t>54-4с</t>
  </si>
  <si>
    <t>54-10м</t>
  </si>
  <si>
    <t>пром</t>
  </si>
  <si>
    <t>54-1хн</t>
  </si>
  <si>
    <t>54-11з</t>
  </si>
  <si>
    <t>54-2с</t>
  </si>
  <si>
    <t>54-14р</t>
  </si>
  <si>
    <t>54-6г</t>
  </si>
  <si>
    <t>54-2хн</t>
  </si>
  <si>
    <t>Салат из моркови с яблоками</t>
  </si>
  <si>
    <t>Борщ с капустой и картофелем со сметаной</t>
  </si>
  <si>
    <t>Котлета рыбная любительская (минтай)</t>
  </si>
  <si>
    <t>Рис отварной (соус молочный натуральный)</t>
  </si>
  <si>
    <t>Компот из кураги</t>
  </si>
  <si>
    <t>Салат из белокочанной капусты с морковью</t>
  </si>
  <si>
    <t>Суп картофельный с макаронными изделиями</t>
  </si>
  <si>
    <t>Биточек из курицы (соус сметанный натуральный)</t>
  </si>
  <si>
    <t>Каша гречневая рассыпчатая</t>
  </si>
  <si>
    <t>Компот из свежих яблок</t>
  </si>
  <si>
    <t>54-8з</t>
  </si>
  <si>
    <t>54-7с</t>
  </si>
  <si>
    <t>54-23м</t>
  </si>
  <si>
    <t>54-4г</t>
  </si>
  <si>
    <t>54-32хн</t>
  </si>
  <si>
    <t>Кукуруза сахарная</t>
  </si>
  <si>
    <t>Суп гороховый</t>
  </si>
  <si>
    <t>Жаркое по-домашнему</t>
  </si>
  <si>
    <t>54-21з</t>
  </si>
  <si>
    <t>54-8с</t>
  </si>
  <si>
    <t>54-9м</t>
  </si>
  <si>
    <t>Винегрет с растительным маслом</t>
  </si>
  <si>
    <t>Щи из свежей капусты со сметаной</t>
  </si>
  <si>
    <t>Шницель из курицы (соус сметанный)</t>
  </si>
  <si>
    <t>Макароны отварные с маслом</t>
  </si>
  <si>
    <t>54-16з</t>
  </si>
  <si>
    <t>54-1с</t>
  </si>
  <si>
    <t>54-2м</t>
  </si>
  <si>
    <t>54-1г</t>
  </si>
  <si>
    <t>Суп из овощей</t>
  </si>
  <si>
    <t>Котлета из курицы (соус сметанный)</t>
  </si>
  <si>
    <t>Макароны отварные</t>
  </si>
  <si>
    <t>54-17-с</t>
  </si>
  <si>
    <t>54-5м</t>
  </si>
  <si>
    <t>54-2зн</t>
  </si>
  <si>
    <t>Горошек зеленый</t>
  </si>
  <si>
    <t>Суп крестьянский с крупой</t>
  </si>
  <si>
    <t>Голубцы ленивые</t>
  </si>
  <si>
    <t>Картофель отварной в молоке</t>
  </si>
  <si>
    <t>54-20з</t>
  </si>
  <si>
    <t>54-10с</t>
  </si>
  <si>
    <t>54-3м</t>
  </si>
  <si>
    <t>54-10г</t>
  </si>
  <si>
    <t>Борщ с капустой, картофелем и со сметаной</t>
  </si>
  <si>
    <t>Салат из белокочанной капусты</t>
  </si>
  <si>
    <t>Биточек из курицы</t>
  </si>
  <si>
    <t>Рис отварной</t>
  </si>
  <si>
    <t>Сок яблочный</t>
  </si>
  <si>
    <t>54-5хн</t>
  </si>
  <si>
    <t>54-7з</t>
  </si>
  <si>
    <t>Салат из моркови и яблок</t>
  </si>
  <si>
    <t>Суп молочный с макронными изделиями</t>
  </si>
  <si>
    <t>Котлета из курицы</t>
  </si>
  <si>
    <t>Пюре картофельное с маслом</t>
  </si>
  <si>
    <t>54-19к</t>
  </si>
  <si>
    <t>54-11г</t>
  </si>
  <si>
    <t>Фрукт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</si>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</sst>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113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70</v>
      </c>
      <c r="L14" s="43">
        <v>7.58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</v>
      </c>
      <c r="H15" s="43">
        <v>6</v>
      </c>
      <c r="I15" s="43">
        <v>12</v>
      </c>
      <c r="J15" s="43">
        <v>116</v>
      </c>
      <c r="K15" s="44" t="s">
        <v>47</v>
      </c>
      <c r="L15" s="43">
        <v>32.11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22</v>
      </c>
      <c r="H16" s="43">
        <v>22</v>
      </c>
      <c r="I16" s="43">
        <v>13</v>
      </c>
      <c r="J16" s="43">
        <v>339</v>
      </c>
      <c r="K16" s="44" t="s">
        <v>48</v>
      </c>
      <c r="L16" s="43">
        <v>34.97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20</v>
      </c>
      <c r="J18" s="43">
        <v>81</v>
      </c>
      <c r="K18" s="44" t="s">
        <v>50</v>
      </c>
      <c r="L18" s="43">
        <v>13.4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 t="s">
        <v>49</v>
      </c>
      <c r="L19" s="43">
        <v>5.88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1</v>
      </c>
      <c r="I20" s="43">
        <v>10</v>
      </c>
      <c r="J20" s="43">
        <v>52</v>
      </c>
      <c r="K20" s="44" t="s">
        <v>49</v>
      </c>
      <c r="L20" s="43">
        <v>2.34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30</v>
      </c>
      <c r="I23" s="19">
        <f t="shared" si="2"/>
        <v>87</v>
      </c>
      <c r="J23" s="19">
        <f t="shared" si="2"/>
        <v>742</v>
      </c>
      <c r="K23" s="25"/>
      <c r="L23" s="19">
        <f t="shared" ref="L23" si="3">SUM(L14:L22)</f>
        <v>96.28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750</v>
      </c>
      <c r="G24" s="32">
        <f t="shared" ref="G24:J24" si="4">G13+G23</f>
        <v>36</v>
      </c>
      <c r="H24" s="32">
        <f t="shared" si="4"/>
        <v>30</v>
      </c>
      <c r="I24" s="32">
        <f t="shared" si="4"/>
        <v>87</v>
      </c>
      <c r="J24" s="32">
        <f t="shared" si="4"/>
        <v>742</v>
      </c>
      <c r="K24" s="32"/>
      <c r="L24" s="32">
        <f t="shared" ref="L24" si="5">L13+L23</f>
        <v>96.28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6</v>
      </c>
      <c r="I33" s="43">
        <v>4</v>
      </c>
      <c r="J33" s="43">
        <v>74</v>
      </c>
      <c r="K33" s="44" t="s">
        <v>51</v>
      </c>
      <c r="L33" s="43">
        <v>9.9700000000000006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52</v>
      </c>
      <c r="L34" s="43">
        <v>24.77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13</v>
      </c>
      <c r="H35" s="43">
        <v>4</v>
      </c>
      <c r="I35" s="43">
        <v>6</v>
      </c>
      <c r="J35" s="43">
        <v>112</v>
      </c>
      <c r="K35" s="44" t="s">
        <v>53</v>
      </c>
      <c r="L35" s="43">
        <v>20.68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170</v>
      </c>
      <c r="G36" s="43">
        <v>6</v>
      </c>
      <c r="H36" s="43">
        <v>8</v>
      </c>
      <c r="I36" s="43">
        <v>72</v>
      </c>
      <c r="J36" s="43">
        <v>240</v>
      </c>
      <c r="K36" s="44" t="s">
        <v>54</v>
      </c>
      <c r="L36" s="43">
        <v>21.55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</v>
      </c>
      <c r="I37" s="43">
        <v>16</v>
      </c>
      <c r="J37" s="43">
        <v>67</v>
      </c>
      <c r="K37" s="44" t="s">
        <v>55</v>
      </c>
      <c r="L37" s="43">
        <v>13.43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 t="s">
        <v>49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</v>
      </c>
      <c r="H42" s="19">
        <f t="shared" ref="H42" si="11">SUM(H33:H41)</f>
        <v>25</v>
      </c>
      <c r="I42" s="19">
        <f t="shared" ref="I42" si="12">SUM(I33:I41)</f>
        <v>138</v>
      </c>
      <c r="J42" s="19">
        <f t="shared" ref="J42:L42" si="13">SUM(J33:J41)</f>
        <v>744</v>
      </c>
      <c r="K42" s="25"/>
      <c r="L42" s="19">
        <f t="shared" si="13"/>
        <v>96.28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31</v>
      </c>
      <c r="H43" s="32">
        <f t="shared" ref="H43" si="15">H32+H42</f>
        <v>25</v>
      </c>
      <c r="I43" s="32">
        <f t="shared" ref="I43" si="16">I32+I42</f>
        <v>138</v>
      </c>
      <c r="J43" s="32">
        <f t="shared" ref="J43:L43" si="17">J32+J42</f>
        <v>744</v>
      </c>
      <c r="K43" s="32"/>
      <c r="L43" s="32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6</v>
      </c>
      <c r="I52" s="43">
        <v>2</v>
      </c>
      <c r="J52" s="43">
        <v>82</v>
      </c>
      <c r="K52" s="44" t="s">
        <v>66</v>
      </c>
      <c r="L52" s="43">
        <v>8.89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67</v>
      </c>
      <c r="L53" s="43">
        <v>21.13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18</v>
      </c>
      <c r="H54" s="43">
        <v>9</v>
      </c>
      <c r="I54" s="43">
        <v>14</v>
      </c>
      <c r="J54" s="43">
        <v>208</v>
      </c>
      <c r="K54" s="44" t="s">
        <v>68</v>
      </c>
      <c r="L54" s="43">
        <v>33.68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8</v>
      </c>
      <c r="H55" s="43">
        <v>6</v>
      </c>
      <c r="I55" s="43">
        <v>36</v>
      </c>
      <c r="J55" s="43">
        <v>234</v>
      </c>
      <c r="K55" s="44" t="s">
        <v>69</v>
      </c>
      <c r="L55" s="43">
        <v>15.85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/>
      <c r="J56" s="43">
        <v>42</v>
      </c>
      <c r="K56" s="44" t="s">
        <v>70</v>
      </c>
      <c r="L56" s="43">
        <v>8.51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 t="s">
        <v>49</v>
      </c>
      <c r="L57" s="43">
        <v>5.88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1</v>
      </c>
      <c r="I58" s="43">
        <v>10</v>
      </c>
      <c r="J58" s="43">
        <v>52</v>
      </c>
      <c r="K58" s="44" t="s">
        <v>49</v>
      </c>
      <c r="L58" s="43">
        <v>2.34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>
        <v>10</v>
      </c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</v>
      </c>
      <c r="H61" s="19">
        <f t="shared" ref="H61" si="23">SUM(H52:H60)</f>
        <v>26</v>
      </c>
      <c r="I61" s="19">
        <f t="shared" ref="I61" si="24">SUM(I52:I60)</f>
        <v>121</v>
      </c>
      <c r="J61" s="19">
        <f t="shared" ref="J61:L61" si="25">SUM(J52:J60)</f>
        <v>879</v>
      </c>
      <c r="K61" s="25"/>
      <c r="L61" s="19">
        <f t="shared" si="25"/>
        <v>96.28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39</v>
      </c>
      <c r="H62" s="32">
        <f t="shared" ref="H62" si="27">H51+H61</f>
        <v>26</v>
      </c>
      <c r="I62" s="32">
        <f t="shared" ref="I62" si="28">I51+I61</f>
        <v>121</v>
      </c>
      <c r="J62" s="32">
        <f t="shared" ref="J62:L62" si="29">J51+J61</f>
        <v>879</v>
      </c>
      <c r="K62" s="32"/>
      <c r="L62" s="32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0</v>
      </c>
      <c r="I71" s="43">
        <v>6</v>
      </c>
      <c r="J71" s="43">
        <v>31</v>
      </c>
      <c r="K71" s="44" t="s">
        <v>74</v>
      </c>
      <c r="L71" s="43">
        <v>13.17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7</v>
      </c>
      <c r="H72" s="43">
        <v>5</v>
      </c>
      <c r="I72" s="43">
        <v>18</v>
      </c>
      <c r="J72" s="43">
        <v>133</v>
      </c>
      <c r="K72" s="44" t="s">
        <v>75</v>
      </c>
      <c r="L72" s="43">
        <v>21.35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20</v>
      </c>
      <c r="H73" s="43">
        <v>19</v>
      </c>
      <c r="I73" s="43">
        <v>17</v>
      </c>
      <c r="J73" s="43">
        <v>318</v>
      </c>
      <c r="K73" s="44" t="s">
        <v>76</v>
      </c>
      <c r="L73" s="43">
        <v>40.14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50</v>
      </c>
      <c r="L75" s="43">
        <v>13.4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 t="s">
        <v>49</v>
      </c>
      <c r="L76" s="43">
        <v>5.88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1</v>
      </c>
      <c r="I77" s="43">
        <v>10</v>
      </c>
      <c r="J77" s="43">
        <v>52</v>
      </c>
      <c r="K77" s="44" t="s">
        <v>49</v>
      </c>
      <c r="L77" s="43">
        <v>2.34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36</v>
      </c>
      <c r="H80" s="19">
        <f t="shared" ref="H80" si="35">SUM(H71:H79)</f>
        <v>26</v>
      </c>
      <c r="I80" s="19">
        <f t="shared" ref="I80" si="36">SUM(I71:I79)</f>
        <v>101</v>
      </c>
      <c r="J80" s="19">
        <f t="shared" ref="J80:L80" si="37">SUM(J71:J79)</f>
        <v>756</v>
      </c>
      <c r="K80" s="25"/>
      <c r="L80" s="19">
        <f t="shared" si="37"/>
        <v>96.28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750</v>
      </c>
      <c r="G81" s="32">
        <f t="shared" ref="G81" si="38">G70+G80</f>
        <v>36</v>
      </c>
      <c r="H81" s="32">
        <f t="shared" ref="H81" si="39">H70+H80</f>
        <v>26</v>
      </c>
      <c r="I81" s="32">
        <f t="shared" ref="I81" si="40">I70+I80</f>
        <v>101</v>
      </c>
      <c r="J81" s="32">
        <f t="shared" ref="J81:L81" si="41">J70+J80</f>
        <v>756</v>
      </c>
      <c r="K81" s="32"/>
      <c r="L81" s="32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1</v>
      </c>
      <c r="H90" s="43">
        <v>5</v>
      </c>
      <c r="I90" s="43">
        <v>4</v>
      </c>
      <c r="J90" s="43">
        <v>67</v>
      </c>
      <c r="K90" s="44" t="s">
        <v>81</v>
      </c>
      <c r="L90" s="43">
        <v>8.36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82</v>
      </c>
      <c r="L91" s="43">
        <v>27.55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110</v>
      </c>
      <c r="G92" s="43">
        <v>17</v>
      </c>
      <c r="H92" s="43">
        <v>6</v>
      </c>
      <c r="I92" s="43">
        <v>13</v>
      </c>
      <c r="J92" s="43">
        <v>171</v>
      </c>
      <c r="K92" s="44" t="s">
        <v>83</v>
      </c>
      <c r="L92" s="43">
        <v>34.69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5</v>
      </c>
      <c r="H93" s="43">
        <v>5</v>
      </c>
      <c r="I93" s="43">
        <v>33</v>
      </c>
      <c r="J93" s="43">
        <v>197</v>
      </c>
      <c r="K93" s="44" t="s">
        <v>84</v>
      </c>
      <c r="L93" s="43">
        <v>8.9499999999999993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 t="s">
        <v>70</v>
      </c>
      <c r="L94" s="43">
        <v>8.51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 t="s">
        <v>49</v>
      </c>
      <c r="L95" s="43">
        <v>5.88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1</v>
      </c>
      <c r="I96" s="43">
        <v>10</v>
      </c>
      <c r="J96" s="43">
        <v>52</v>
      </c>
      <c r="K96" s="44" t="s">
        <v>49</v>
      </c>
      <c r="L96" s="43">
        <v>2.34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35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762</v>
      </c>
      <c r="K99" s="25"/>
      <c r="L99" s="19">
        <f t="shared" si="49"/>
        <v>96.28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810</v>
      </c>
      <c r="G100" s="32">
        <f t="shared" ref="G100" si="50">G89+G99</f>
        <v>35</v>
      </c>
      <c r="H100" s="32">
        <f t="shared" ref="H100" si="51">H89+H99</f>
        <v>24</v>
      </c>
      <c r="I100" s="32">
        <f t="shared" ref="I100" si="52">I89+I99</f>
        <v>106</v>
      </c>
      <c r="J100" s="32">
        <f t="shared" ref="J100:L100" si="53">J89+J99</f>
        <v>762</v>
      </c>
      <c r="K100" s="32"/>
      <c r="L100" s="32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66</v>
      </c>
      <c r="L109" s="43">
        <v>8.89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1</v>
      </c>
      <c r="H110" s="43">
        <v>4</v>
      </c>
      <c r="I110" s="43">
        <v>8</v>
      </c>
      <c r="J110" s="43">
        <v>71</v>
      </c>
      <c r="K110" s="44" t="s">
        <v>88</v>
      </c>
      <c r="L110" s="43">
        <v>27.55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110</v>
      </c>
      <c r="G111" s="43">
        <v>17</v>
      </c>
      <c r="H111" s="43">
        <v>6</v>
      </c>
      <c r="I111" s="43">
        <v>13</v>
      </c>
      <c r="J111" s="43">
        <v>166</v>
      </c>
      <c r="K111" s="44" t="s">
        <v>89</v>
      </c>
      <c r="L111" s="43">
        <v>29.33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 t="s">
        <v>84</v>
      </c>
      <c r="L112" s="43">
        <v>8.9499999999999993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90</v>
      </c>
      <c r="L113" s="43">
        <v>13.34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 t="s">
        <v>49</v>
      </c>
      <c r="L114" s="43">
        <v>5.88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1</v>
      </c>
      <c r="I115" s="43">
        <v>10</v>
      </c>
      <c r="J115" s="43">
        <v>52</v>
      </c>
      <c r="K115" s="44" t="s">
        <v>49</v>
      </c>
      <c r="L115" s="43">
        <v>2.34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32</v>
      </c>
      <c r="H118" s="19">
        <f t="shared" si="56"/>
        <v>23</v>
      </c>
      <c r="I118" s="19">
        <f t="shared" si="56"/>
        <v>116</v>
      </c>
      <c r="J118" s="19">
        <f t="shared" si="56"/>
        <v>776</v>
      </c>
      <c r="K118" s="25"/>
      <c r="L118" s="19">
        <f t="shared" ref="L118" si="57">SUM(L109:L117)</f>
        <v>96.28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" si="58">G108+G118</f>
        <v>32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776</v>
      </c>
      <c r="K119" s="32"/>
      <c r="L119" s="32">
        <f t="shared" si="61"/>
        <v>96.28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2</v>
      </c>
      <c r="H128" s="43">
        <v>0</v>
      </c>
      <c r="I128" s="43">
        <v>4</v>
      </c>
      <c r="J128" s="43">
        <v>22</v>
      </c>
      <c r="K128" s="44" t="s">
        <v>95</v>
      </c>
      <c r="L128" s="43">
        <v>14.73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96</v>
      </c>
      <c r="L129" s="43">
        <v>24.58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8</v>
      </c>
      <c r="H130" s="43">
        <v>8</v>
      </c>
      <c r="I130" s="43">
        <v>6</v>
      </c>
      <c r="J130" s="43">
        <v>128</v>
      </c>
      <c r="K130" s="44" t="s">
        <v>97</v>
      </c>
      <c r="L130" s="43">
        <v>25.84</v>
      </c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98</v>
      </c>
      <c r="L131" s="43">
        <v>9.51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>
        <v>0</v>
      </c>
      <c r="I132" s="43">
        <v>20</v>
      </c>
      <c r="J132" s="43">
        <v>81</v>
      </c>
      <c r="K132" s="44" t="s">
        <v>50</v>
      </c>
      <c r="L132" s="43">
        <v>13.4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 t="s">
        <v>49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1</v>
      </c>
      <c r="I134" s="43">
        <v>10</v>
      </c>
      <c r="J134" s="43">
        <v>52</v>
      </c>
      <c r="K134" s="44" t="s">
        <v>49</v>
      </c>
      <c r="L134" s="43">
        <v>2.34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</v>
      </c>
      <c r="H137" s="19">
        <f t="shared" si="64"/>
        <v>22</v>
      </c>
      <c r="I137" s="19">
        <f t="shared" si="64"/>
        <v>108</v>
      </c>
      <c r="J137" s="19">
        <f t="shared" si="64"/>
        <v>714</v>
      </c>
      <c r="K137" s="25"/>
      <c r="L137" s="19">
        <f t="shared" ref="L137" si="65">SUM(L128:L136)</f>
        <v>96.280000000000015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800</v>
      </c>
      <c r="G138" s="32">
        <f t="shared" ref="G138" si="66">G127+G137</f>
        <v>28</v>
      </c>
      <c r="H138" s="32">
        <f t="shared" ref="H138" si="67">H127+H137</f>
        <v>22</v>
      </c>
      <c r="I138" s="32">
        <f t="shared" ref="I138" si="68">I127+I137</f>
        <v>108</v>
      </c>
      <c r="J138" s="32">
        <f t="shared" ref="J138:L138" si="69">J127+J137</f>
        <v>714</v>
      </c>
      <c r="K138" s="32"/>
      <c r="L138" s="32">
        <f t="shared" si="69"/>
        <v>96.280000000000015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0</v>
      </c>
      <c r="I147" s="43">
        <v>2</v>
      </c>
      <c r="J147" s="43">
        <v>13</v>
      </c>
      <c r="K147" s="44">
        <v>70</v>
      </c>
      <c r="L147" s="43">
        <v>7.58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5</v>
      </c>
      <c r="H148" s="43">
        <v>6</v>
      </c>
      <c r="I148" s="43">
        <v>10</v>
      </c>
      <c r="J148" s="43">
        <v>110</v>
      </c>
      <c r="K148" s="44" t="s">
        <v>52</v>
      </c>
      <c r="L148" s="43">
        <v>24.77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200</v>
      </c>
      <c r="G149" s="43">
        <v>22</v>
      </c>
      <c r="H149" s="43">
        <v>22</v>
      </c>
      <c r="I149" s="43">
        <v>13</v>
      </c>
      <c r="J149" s="43">
        <v>339</v>
      </c>
      <c r="K149" s="44" t="s">
        <v>48</v>
      </c>
      <c r="L149" s="43">
        <v>34.97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70</v>
      </c>
      <c r="L151" s="43">
        <v>8.51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 t="s">
        <v>49</v>
      </c>
      <c r="L152" s="43">
        <v>5.88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1</v>
      </c>
      <c r="I153" s="43">
        <v>10</v>
      </c>
      <c r="J153" s="43">
        <v>52</v>
      </c>
      <c r="K153" s="44" t="s">
        <v>49</v>
      </c>
      <c r="L153" s="43">
        <v>2.34</v>
      </c>
    </row>
    <row r="154" spans="1:12" ht="15" x14ac:dyDescent="0.25">
      <c r="A154" s="23"/>
      <c r="B154" s="15"/>
      <c r="C154" s="11"/>
      <c r="D154" s="6" t="s">
        <v>24</v>
      </c>
      <c r="E154" s="42" t="s">
        <v>112</v>
      </c>
      <c r="F154" s="43">
        <v>120</v>
      </c>
      <c r="G154" s="43">
        <v>1</v>
      </c>
      <c r="H154" s="43">
        <v>1</v>
      </c>
      <c r="I154" s="43">
        <v>12</v>
      </c>
      <c r="J154" s="43">
        <v>53</v>
      </c>
      <c r="K154" s="44" t="s">
        <v>49</v>
      </c>
      <c r="L154" s="43">
        <v>12.23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36</v>
      </c>
      <c r="H156" s="19">
        <f t="shared" si="72"/>
        <v>31</v>
      </c>
      <c r="I156" s="19">
        <f t="shared" si="72"/>
        <v>87</v>
      </c>
      <c r="J156" s="19">
        <f t="shared" si="72"/>
        <v>750</v>
      </c>
      <c r="K156" s="25"/>
      <c r="L156" s="19">
        <f t="shared" ref="L156" si="73">SUM(L147:L155)</f>
        <v>96.28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870</v>
      </c>
      <c r="G157" s="32">
        <f t="shared" ref="G157" si="74">G146+G156</f>
        <v>36</v>
      </c>
      <c r="H157" s="32">
        <f t="shared" ref="H157" si="75">H146+H156</f>
        <v>31</v>
      </c>
      <c r="I157" s="32">
        <f t="shared" ref="I157" si="76">I146+I156</f>
        <v>87</v>
      </c>
      <c r="J157" s="32">
        <f t="shared" ref="J157:L157" si="77">J146+J156</f>
        <v>750</v>
      </c>
      <c r="K157" s="32"/>
      <c r="L157" s="32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2</v>
      </c>
      <c r="H166" s="43">
        <v>6</v>
      </c>
      <c r="I166" s="43">
        <v>6</v>
      </c>
      <c r="J166" s="43">
        <v>86</v>
      </c>
      <c r="K166" s="44" t="s">
        <v>105</v>
      </c>
      <c r="L166" s="43">
        <v>8.89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5</v>
      </c>
      <c r="H167" s="43">
        <v>6</v>
      </c>
      <c r="I167" s="43">
        <v>6</v>
      </c>
      <c r="J167" s="43">
        <v>92</v>
      </c>
      <c r="K167" s="44" t="s">
        <v>82</v>
      </c>
      <c r="L167" s="43">
        <v>20.55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17</v>
      </c>
      <c r="H168" s="43">
        <v>4</v>
      </c>
      <c r="I168" s="43">
        <v>12</v>
      </c>
      <c r="J168" s="43">
        <v>152</v>
      </c>
      <c r="K168" s="44" t="s">
        <v>68</v>
      </c>
      <c r="L168" s="43">
        <v>30.68</v>
      </c>
    </row>
    <row r="169" spans="1:12" ht="15" x14ac:dyDescent="0.25">
      <c r="A169" s="23"/>
      <c r="B169" s="15"/>
      <c r="C169" s="11"/>
      <c r="D169" s="7" t="s">
        <v>29</v>
      </c>
      <c r="E169" s="42" t="s">
        <v>102</v>
      </c>
      <c r="F169" s="43">
        <v>150</v>
      </c>
      <c r="G169" s="43">
        <v>4</v>
      </c>
      <c r="H169" s="43">
        <v>5</v>
      </c>
      <c r="I169" s="43">
        <v>36</v>
      </c>
      <c r="J169" s="43">
        <v>204</v>
      </c>
      <c r="K169" s="44" t="s">
        <v>54</v>
      </c>
      <c r="L169" s="43">
        <v>20.58</v>
      </c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 t="s">
        <v>104</v>
      </c>
      <c r="L170" s="43">
        <v>7.36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 t="s">
        <v>49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1</v>
      </c>
      <c r="I172" s="43">
        <v>10</v>
      </c>
      <c r="J172" s="43">
        <v>52</v>
      </c>
      <c r="K172" s="44" t="s">
        <v>49</v>
      </c>
      <c r="L172" s="43">
        <v>2.34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35</v>
      </c>
      <c r="H175" s="19">
        <f t="shared" si="80"/>
        <v>23</v>
      </c>
      <c r="I175" s="19">
        <f t="shared" si="80"/>
        <v>110</v>
      </c>
      <c r="J175" s="19">
        <f t="shared" si="80"/>
        <v>770</v>
      </c>
      <c r="K175" s="25"/>
      <c r="L175" s="19">
        <f t="shared" ref="L175" si="81">SUM(L166:L174)</f>
        <v>96.28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2">G165+G175</f>
        <v>35</v>
      </c>
      <c r="H176" s="32">
        <f t="shared" ref="H176" si="83">H165+H175</f>
        <v>23</v>
      </c>
      <c r="I176" s="32">
        <f t="shared" ref="I176" si="84">I165+I175</f>
        <v>110</v>
      </c>
      <c r="J176" s="32">
        <f t="shared" ref="J176:L176" si="85">J165+J175</f>
        <v>770</v>
      </c>
      <c r="K176" s="32"/>
      <c r="L176" s="32">
        <f t="shared" si="85"/>
        <v>96.28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51</v>
      </c>
      <c r="L185" s="43">
        <v>11.31</v>
      </c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6</v>
      </c>
      <c r="H186" s="43">
        <v>5</v>
      </c>
      <c r="I186" s="43">
        <v>18</v>
      </c>
      <c r="J186" s="43">
        <v>134</v>
      </c>
      <c r="K186" s="44" t="s">
        <v>110</v>
      </c>
      <c r="L186" s="43">
        <v>21.11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89</v>
      </c>
      <c r="L187" s="43">
        <v>21.71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</v>
      </c>
      <c r="H188" s="43">
        <v>5</v>
      </c>
      <c r="I188" s="43">
        <v>20</v>
      </c>
      <c r="J188" s="43">
        <v>139</v>
      </c>
      <c r="K188" s="44" t="s">
        <v>111</v>
      </c>
      <c r="L188" s="43">
        <v>25.42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10</v>
      </c>
      <c r="J189" s="43">
        <v>42</v>
      </c>
      <c r="K189" s="44" t="s">
        <v>70</v>
      </c>
      <c r="L189" s="43">
        <v>8.51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 t="s">
        <v>49</v>
      </c>
      <c r="L190" s="43">
        <v>5.88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1</v>
      </c>
      <c r="I191" s="43">
        <v>10</v>
      </c>
      <c r="J191" s="43">
        <v>52</v>
      </c>
      <c r="K191" s="44" t="s">
        <v>49</v>
      </c>
      <c r="L191" s="43">
        <v>2.34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</v>
      </c>
      <c r="H194" s="19">
        <f t="shared" si="88"/>
        <v>22</v>
      </c>
      <c r="I194" s="19">
        <f t="shared" si="88"/>
        <v>104</v>
      </c>
      <c r="J194" s="19">
        <f t="shared" si="88"/>
        <v>734</v>
      </c>
      <c r="K194" s="25"/>
      <c r="L194" s="19">
        <f t="shared" ref="L194" si="89">SUM(L185:L193)</f>
        <v>96.280000000000015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790</v>
      </c>
      <c r="G195" s="32">
        <f t="shared" ref="G195" si="90">G184+G194</f>
        <v>34</v>
      </c>
      <c r="H195" s="32">
        <f t="shared" ref="H195" si="91">H184+H194</f>
        <v>22</v>
      </c>
      <c r="I195" s="32">
        <f t="shared" ref="I195" si="92">I184+I194</f>
        <v>104</v>
      </c>
      <c r="J195" s="32">
        <f t="shared" ref="J195:L195" si="93">J184+J194</f>
        <v>734</v>
      </c>
      <c r="K195" s="32"/>
      <c r="L195" s="32">
        <f t="shared" si="93"/>
        <v>96.280000000000015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25.2</v>
      </c>
      <c r="I196" s="34">
        <f t="shared" si="94"/>
        <v>107.8</v>
      </c>
      <c r="J196" s="34">
        <f t="shared" si="94"/>
        <v>762.7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2025-01-11T09:38:17Z</dcterms:modified>
</cp:coreProperties>
</file>