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L195" i="1" l="1"/>
  <c r="J195" i="1"/>
  <c r="H195" i="1"/>
  <c r="F195" i="1"/>
  <c r="I195" i="1"/>
  <c r="G195" i="1"/>
  <c r="L176" i="1"/>
  <c r="F176" i="1"/>
  <c r="J176" i="1"/>
  <c r="I176" i="1"/>
  <c r="H176" i="1"/>
  <c r="G176" i="1"/>
  <c r="J157" i="1"/>
  <c r="I157" i="1"/>
  <c r="L157" i="1"/>
  <c r="H157" i="1"/>
  <c r="G157" i="1"/>
  <c r="L138" i="1"/>
  <c r="I138" i="1"/>
  <c r="G138" i="1"/>
  <c r="F138" i="1"/>
  <c r="H138" i="1"/>
  <c r="L119" i="1"/>
  <c r="I119" i="1"/>
  <c r="G119" i="1"/>
  <c r="F119" i="1"/>
  <c r="H119" i="1"/>
  <c r="L100" i="1"/>
  <c r="H100" i="1"/>
  <c r="J100" i="1"/>
  <c r="I100" i="1"/>
  <c r="G100" i="1"/>
  <c r="L81" i="1"/>
  <c r="J81" i="1"/>
  <c r="I81" i="1"/>
  <c r="H81" i="1"/>
  <c r="G81" i="1"/>
  <c r="L62" i="1"/>
  <c r="I62" i="1"/>
  <c r="H62" i="1"/>
  <c r="G62" i="1"/>
  <c r="L43" i="1"/>
  <c r="I43" i="1"/>
  <c r="F43" i="1"/>
  <c r="J43" i="1"/>
  <c r="G43" i="1"/>
  <c r="H43" i="1"/>
  <c r="L24" i="1"/>
  <c r="I24" i="1"/>
  <c r="H24" i="1"/>
  <c r="G24" i="1"/>
  <c r="F196" i="1" l="1"/>
  <c r="J196" i="1"/>
  <c r="L196" i="1"/>
  <c r="I196" i="1"/>
  <c r="G196" i="1"/>
  <c r="H196" i="1"/>
</calcChain>
</file>

<file path=xl/sharedStrings.xml><?xml version="1.0" encoding="utf-8"?>
<sst xmlns="http://schemas.openxmlformats.org/spreadsheetml/2006/main" count="254" uniqueCount="82">
  <si>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</si>
  <si>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</si>
  <si>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</si>
  <si>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</si>
  <si>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</si>
  <si>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</si>
  <si>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</si>
  <si>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</si>
  <si>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</si>
  <si>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</si>
  <si>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</si>
  <si>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</si>
  <si>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</si>
  <si>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</si>
  <si>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</si>
  <si>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</si>
  <si>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</si>
  <si>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</si>
  <si>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</si>
  <si>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</si>
  <si>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</si>
  <si>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</si>
  <si>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</si>
  <si>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</si>
  <si>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</si>
  <si>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</si>
  <si>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</si>
  <si>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</si>
  <si>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</si>
  <si>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</si>
  <si>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</si>
  <si>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</si>
  <si>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</si>
  <si>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</si>
  <si>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</si>
  <si>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</si>
  <si>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</si>
  <si>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</si>
  <si>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</si>
  <si>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свежей капусты с растит маслом</t>
  </si>
  <si>
    <t>Суп икартофедьный с крупой рисовой</t>
  </si>
  <si>
    <t>Котлета куриная</t>
  </si>
  <si>
    <t>Макароны отварные со сливочным маслом</t>
  </si>
  <si>
    <t>Хлеб пшенич</t>
  </si>
  <si>
    <t>н</t>
  </si>
  <si>
    <t>Сок яблочный</t>
  </si>
  <si>
    <t>Закуска из консервированной кукурузы</t>
  </si>
  <si>
    <t>Суп овощной со сметаной</t>
  </si>
  <si>
    <t>Тефтели куриные</t>
  </si>
  <si>
    <t>Рис отварной со слив маслом</t>
  </si>
  <si>
    <t>Компот из клюквы</t>
  </si>
  <si>
    <t>Хлеб пшеничный</t>
  </si>
  <si>
    <t>Салат из свёклы с растит маслом</t>
  </si>
  <si>
    <t>Борщ со сметаной</t>
  </si>
  <si>
    <t>Запеканка картофельная с курой</t>
  </si>
  <si>
    <t>Компот из изюма</t>
  </si>
  <si>
    <t>Рассольник со сметаной</t>
  </si>
  <si>
    <t>Биточки рыбные</t>
  </si>
  <si>
    <t>Греча отварная со слив маслом</t>
  </si>
  <si>
    <t>Соус томатный</t>
  </si>
  <si>
    <t>Салат "Мишат"</t>
  </si>
  <si>
    <t>Суп молочный с макаронными изделиями</t>
  </si>
  <si>
    <t>Пюре картофельное со слив маслом</t>
  </si>
  <si>
    <t>Компот из сухофруктов</t>
  </si>
  <si>
    <t>Салат из свёклы с солёным огурцом</t>
  </si>
  <si>
    <t>Щи из свежей капусты со сметаной</t>
  </si>
  <si>
    <t>Шницель куриный</t>
  </si>
  <si>
    <t>Макароны отварнын со слив маслом</t>
  </si>
  <si>
    <t>Сок фруктовый</t>
  </si>
  <si>
    <t>Суп гороховый</t>
  </si>
  <si>
    <t>Гуляш куриный</t>
  </si>
  <si>
    <t>Хлеб пшенич.</t>
  </si>
  <si>
    <t>Салат из свежей капусты</t>
  </si>
  <si>
    <t>Пюре картофельное со слив. Маслом</t>
  </si>
  <si>
    <t>Овощи натурал. Солёные</t>
  </si>
  <si>
    <t>Суп картофельный с макаронными изделиями</t>
  </si>
  <si>
    <t>Котлета куртная</t>
  </si>
  <si>
    <t>Рис отварной со слив. маслом</t>
  </si>
  <si>
    <t>Компот из свежих фруктов</t>
  </si>
  <si>
    <t>МБОУ "Пакшеньгская ОШ № 12"</t>
  </si>
  <si>
    <t>директор</t>
  </si>
  <si>
    <t>Кашина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</si>
</sst>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0" sqref="M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79</v>
      </c>
      <c r="D1" s="52"/>
      <c r="E1" s="52"/>
      <c r="F1" s="12" t="s">
        <v>16</v>
      </c>
      <c r="G1" s="2" t="s">
        <v>17</v>
      </c>
      <c r="H1" s="53" t="s">
        <v>80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100</v>
      </c>
      <c r="G14" s="43">
        <v>1.7</v>
      </c>
      <c r="H14" s="43">
        <v>0</v>
      </c>
      <c r="I14" s="43">
        <v>6.4</v>
      </c>
      <c r="J14" s="43">
        <v>108</v>
      </c>
      <c r="K14" s="44">
        <v>45</v>
      </c>
      <c r="L14" s="43">
        <v>12.98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0.56000000000000005</v>
      </c>
      <c r="H15" s="43">
        <v>3.84</v>
      </c>
      <c r="I15" s="43">
        <v>21.07</v>
      </c>
      <c r="J15" s="43">
        <v>42</v>
      </c>
      <c r="K15" s="44">
        <v>121</v>
      </c>
      <c r="L15" s="43">
        <v>18.98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90</v>
      </c>
      <c r="G16" s="43">
        <v>25.5</v>
      </c>
      <c r="H16" s="43">
        <v>25.6</v>
      </c>
      <c r="I16" s="43">
        <v>24.5</v>
      </c>
      <c r="J16" s="43">
        <v>164.7</v>
      </c>
      <c r="K16" s="44">
        <v>307</v>
      </c>
      <c r="L16" s="43">
        <v>20.18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5.65</v>
      </c>
      <c r="H17" s="43">
        <v>0.67</v>
      </c>
      <c r="I17" s="43">
        <v>31.92</v>
      </c>
      <c r="J17" s="43">
        <v>156.30000000000001</v>
      </c>
      <c r="K17" s="44">
        <v>291</v>
      </c>
      <c r="L17" s="43">
        <v>14.9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0.8</v>
      </c>
      <c r="H18" s="43">
        <v>0</v>
      </c>
      <c r="I18" s="43">
        <v>23.39</v>
      </c>
      <c r="J18" s="43">
        <v>100</v>
      </c>
      <c r="K18" s="44">
        <v>442</v>
      </c>
      <c r="L18" s="43">
        <v>17.7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30</v>
      </c>
      <c r="G19" s="43">
        <v>4.5</v>
      </c>
      <c r="H19" s="43">
        <v>1.2</v>
      </c>
      <c r="I19" s="43">
        <v>22.9</v>
      </c>
      <c r="J19" s="43">
        <v>140</v>
      </c>
      <c r="K19" s="44" t="s">
        <v>44</v>
      </c>
      <c r="L19" s="43">
        <v>2.94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38.709999999999994</v>
      </c>
      <c r="H23" s="19">
        <f t="shared" si="2"/>
        <v>31.310000000000002</v>
      </c>
      <c r="I23" s="19">
        <f t="shared" si="2"/>
        <v>130.18</v>
      </c>
      <c r="J23" s="19">
        <f t="shared" si="2"/>
        <v>711</v>
      </c>
      <c r="K23" s="25"/>
      <c r="L23" s="19">
        <f t="shared" ref="L23" si="3">SUM(L14:L22)</f>
        <v>87.68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770</v>
      </c>
      <c r="G24" s="32">
        <f t="shared" ref="G24:J24" si="4">G13+G23</f>
        <v>38.709999999999994</v>
      </c>
      <c r="H24" s="32">
        <f t="shared" si="4"/>
        <v>31.310000000000002</v>
      </c>
      <c r="I24" s="32">
        <f t="shared" si="4"/>
        <v>130.18</v>
      </c>
      <c r="J24" s="32">
        <f t="shared" si="4"/>
        <v>711</v>
      </c>
      <c r="K24" s="32"/>
      <c r="L24" s="32">
        <f t="shared" ref="L24" si="5">L13+L23</f>
        <v>87.68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0</v>
      </c>
      <c r="H33" s="43">
        <v>0</v>
      </c>
      <c r="I33" s="43">
        <v>13.61</v>
      </c>
      <c r="J33" s="43">
        <v>126</v>
      </c>
      <c r="K33" s="44">
        <v>750</v>
      </c>
      <c r="L33" s="43">
        <v>5.85</v>
      </c>
    </row>
    <row r="34" spans="1:12" ht="15" x14ac:dyDescent="0.25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6.02</v>
      </c>
      <c r="H34" s="43">
        <v>5.99</v>
      </c>
      <c r="I34" s="43">
        <v>9.2200000000000006</v>
      </c>
      <c r="J34" s="43">
        <v>116.9</v>
      </c>
      <c r="K34" s="44">
        <v>217</v>
      </c>
      <c r="L34" s="43">
        <v>23.44</v>
      </c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6.65</v>
      </c>
      <c r="H35" s="43">
        <v>7.37</v>
      </c>
      <c r="I35" s="43">
        <v>8.7799999999999994</v>
      </c>
      <c r="J35" s="43">
        <v>128.46</v>
      </c>
      <c r="K35" s="44">
        <v>126</v>
      </c>
      <c r="L35" s="43">
        <v>21.87</v>
      </c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3.65</v>
      </c>
      <c r="H36" s="43">
        <v>5.37</v>
      </c>
      <c r="I36" s="43">
        <v>36.69</v>
      </c>
      <c r="J36" s="43">
        <v>209.7</v>
      </c>
      <c r="K36" s="44">
        <v>747</v>
      </c>
      <c r="L36" s="43">
        <v>17.88</v>
      </c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0.18</v>
      </c>
      <c r="H37" s="43">
        <v>0</v>
      </c>
      <c r="I37" s="43">
        <v>23.4</v>
      </c>
      <c r="J37" s="43">
        <v>91.4</v>
      </c>
      <c r="K37" s="44">
        <v>232</v>
      </c>
      <c r="L37" s="43">
        <v>15.7</v>
      </c>
    </row>
    <row r="38" spans="1:12" ht="15" x14ac:dyDescent="0.25">
      <c r="A38" s="14"/>
      <c r="B38" s="15"/>
      <c r="C38" s="11"/>
      <c r="D38" s="7" t="s">
        <v>31</v>
      </c>
      <c r="E38" s="42" t="s">
        <v>51</v>
      </c>
      <c r="F38" s="43">
        <v>30</v>
      </c>
      <c r="G38" s="43">
        <v>4.5</v>
      </c>
      <c r="H38" s="43">
        <v>1.2</v>
      </c>
      <c r="I38" s="43">
        <v>22.9</v>
      </c>
      <c r="J38" s="43">
        <v>140</v>
      </c>
      <c r="K38" s="44" t="s">
        <v>44</v>
      </c>
      <c r="L38" s="43">
        <v>2.94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21</v>
      </c>
      <c r="H42" s="19">
        <f t="shared" ref="H42" si="11">SUM(H33:H41)</f>
        <v>19.93</v>
      </c>
      <c r="I42" s="19">
        <f t="shared" ref="I42" si="12">SUM(I33:I41)</f>
        <v>114.6</v>
      </c>
      <c r="J42" s="19">
        <f t="shared" ref="J42:L42" si="13">SUM(J33:J41)</f>
        <v>812.45999999999992</v>
      </c>
      <c r="K42" s="25"/>
      <c r="L42" s="19">
        <f t="shared" si="13"/>
        <v>87.679999999999993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730</v>
      </c>
      <c r="G43" s="32">
        <f t="shared" ref="G43" si="14">G32+G42</f>
        <v>21</v>
      </c>
      <c r="H43" s="32">
        <f t="shared" ref="H43" si="15">H32+H42</f>
        <v>19.93</v>
      </c>
      <c r="I43" s="32">
        <f t="shared" ref="I43" si="16">I32+I42</f>
        <v>114.6</v>
      </c>
      <c r="J43" s="32">
        <f t="shared" ref="J43:L43" si="17">J32+J42</f>
        <v>812.45999999999992</v>
      </c>
      <c r="K43" s="32"/>
      <c r="L43" s="32">
        <f t="shared" si="17"/>
        <v>87.679999999999993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52</v>
      </c>
      <c r="F52" s="43">
        <v>60</v>
      </c>
      <c r="G52" s="43">
        <v>1.4</v>
      </c>
      <c r="H52" s="43">
        <v>8.42</v>
      </c>
      <c r="I52" s="43">
        <v>8.4499999999999993</v>
      </c>
      <c r="J52" s="43">
        <v>115</v>
      </c>
      <c r="K52" s="44">
        <v>64</v>
      </c>
      <c r="L52" s="43">
        <v>12.34</v>
      </c>
    </row>
    <row r="53" spans="1:12" ht="15" x14ac:dyDescent="0.25">
      <c r="A53" s="23"/>
      <c r="B53" s="15"/>
      <c r="C53" s="11"/>
      <c r="D53" s="7" t="s">
        <v>27</v>
      </c>
      <c r="E53" s="42" t="s">
        <v>53</v>
      </c>
      <c r="F53" s="43">
        <v>200</v>
      </c>
      <c r="G53" s="43">
        <v>8.98</v>
      </c>
      <c r="H53" s="43">
        <v>7.05</v>
      </c>
      <c r="I53" s="43">
        <v>7.09</v>
      </c>
      <c r="J53" s="43">
        <v>142.5</v>
      </c>
      <c r="K53" s="44">
        <v>176</v>
      </c>
      <c r="L53" s="43">
        <v>27.67</v>
      </c>
    </row>
    <row r="54" spans="1:12" ht="15" x14ac:dyDescent="0.25">
      <c r="A54" s="23"/>
      <c r="B54" s="15"/>
      <c r="C54" s="11"/>
      <c r="D54" s="7" t="s">
        <v>28</v>
      </c>
      <c r="E54" s="42" t="s">
        <v>54</v>
      </c>
      <c r="F54" s="43">
        <v>250</v>
      </c>
      <c r="G54" s="43">
        <v>16.79</v>
      </c>
      <c r="H54" s="43">
        <v>26.13</v>
      </c>
      <c r="I54" s="43">
        <v>49.88</v>
      </c>
      <c r="J54" s="43">
        <v>416.66</v>
      </c>
      <c r="K54" s="44">
        <v>380</v>
      </c>
      <c r="L54" s="43">
        <v>33.17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>
        <v>200</v>
      </c>
      <c r="G56" s="43">
        <v>0.41</v>
      </c>
      <c r="H56" s="43">
        <v>0</v>
      </c>
      <c r="I56" s="43">
        <v>25.16</v>
      </c>
      <c r="J56" s="43">
        <v>98</v>
      </c>
      <c r="K56" s="44">
        <v>376</v>
      </c>
      <c r="L56" s="43">
        <v>11.56</v>
      </c>
    </row>
    <row r="57" spans="1:12" ht="15" x14ac:dyDescent="0.25">
      <c r="A57" s="23"/>
      <c r="B57" s="15"/>
      <c r="C57" s="11"/>
      <c r="D57" s="7" t="s">
        <v>31</v>
      </c>
      <c r="E57" s="42" t="s">
        <v>51</v>
      </c>
      <c r="F57" s="43">
        <v>30</v>
      </c>
      <c r="G57" s="43">
        <v>4.5</v>
      </c>
      <c r="H57" s="43">
        <v>1.2</v>
      </c>
      <c r="I57" s="43">
        <v>22.9</v>
      </c>
      <c r="J57" s="43">
        <v>140</v>
      </c>
      <c r="K57" s="44" t="s">
        <v>44</v>
      </c>
      <c r="L57" s="43">
        <v>2.94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32.08</v>
      </c>
      <c r="H61" s="19">
        <f t="shared" ref="H61" si="23">SUM(H52:H60)</f>
        <v>42.8</v>
      </c>
      <c r="I61" s="19">
        <f t="shared" ref="I61" si="24">SUM(I52:I60)</f>
        <v>113.47999999999999</v>
      </c>
      <c r="J61" s="19">
        <f t="shared" ref="J61:L61" si="25">SUM(J52:J60)</f>
        <v>912.16000000000008</v>
      </c>
      <c r="K61" s="25"/>
      <c r="L61" s="19">
        <f t="shared" si="25"/>
        <v>87.68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740</v>
      </c>
      <c r="G62" s="32">
        <f t="shared" ref="G62" si="26">G51+G61</f>
        <v>32.08</v>
      </c>
      <c r="H62" s="32">
        <f t="shared" ref="H62" si="27">H51+H61</f>
        <v>42.8</v>
      </c>
      <c r="I62" s="32">
        <f t="shared" ref="I62" si="28">I51+I61</f>
        <v>113.47999999999999</v>
      </c>
      <c r="J62" s="32">
        <f t="shared" ref="J62:L62" si="29">J51+J61</f>
        <v>912.16000000000008</v>
      </c>
      <c r="K62" s="32"/>
      <c r="L62" s="32">
        <f t="shared" si="29"/>
        <v>87.68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56</v>
      </c>
      <c r="F72" s="43">
        <v>200</v>
      </c>
      <c r="G72" s="43">
        <v>3.9</v>
      </c>
      <c r="H72" s="43">
        <v>4.3</v>
      </c>
      <c r="I72" s="43">
        <v>11.1</v>
      </c>
      <c r="J72" s="43">
        <v>181</v>
      </c>
      <c r="K72" s="44">
        <v>57</v>
      </c>
      <c r="L72" s="43">
        <v>28.76</v>
      </c>
    </row>
    <row r="73" spans="1:12" ht="15" x14ac:dyDescent="0.25">
      <c r="A73" s="23"/>
      <c r="B73" s="15"/>
      <c r="C73" s="11"/>
      <c r="D73" s="7" t="s">
        <v>28</v>
      </c>
      <c r="E73" s="42" t="s">
        <v>57</v>
      </c>
      <c r="F73" s="43">
        <v>90</v>
      </c>
      <c r="G73" s="43">
        <v>10.7</v>
      </c>
      <c r="H73" s="43">
        <v>12.55</v>
      </c>
      <c r="I73" s="43">
        <v>13.08</v>
      </c>
      <c r="J73" s="43">
        <v>193.2</v>
      </c>
      <c r="K73" s="44">
        <v>388</v>
      </c>
      <c r="L73" s="43">
        <v>20.68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8.6</v>
      </c>
      <c r="H74" s="43">
        <v>6.09</v>
      </c>
      <c r="I74" s="43">
        <v>38.64</v>
      </c>
      <c r="J74" s="43">
        <v>243.75</v>
      </c>
      <c r="K74" s="44">
        <v>744</v>
      </c>
      <c r="L74" s="43">
        <v>14.34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0.41</v>
      </c>
      <c r="H75" s="43">
        <v>0</v>
      </c>
      <c r="I75" s="43">
        <v>25.16</v>
      </c>
      <c r="J75" s="43">
        <v>98</v>
      </c>
      <c r="K75" s="44">
        <v>376</v>
      </c>
      <c r="L75" s="43">
        <v>10.98</v>
      </c>
    </row>
    <row r="76" spans="1:12" ht="15" x14ac:dyDescent="0.25">
      <c r="A76" s="23"/>
      <c r="B76" s="15"/>
      <c r="C76" s="11"/>
      <c r="D76" s="7" t="s">
        <v>31</v>
      </c>
      <c r="E76" s="42" t="s">
        <v>51</v>
      </c>
      <c r="F76" s="43">
        <v>30</v>
      </c>
      <c r="G76" s="43">
        <v>4.5</v>
      </c>
      <c r="H76" s="43">
        <v>1.2</v>
      </c>
      <c r="I76" s="43">
        <v>22.9</v>
      </c>
      <c r="J76" s="43">
        <v>140</v>
      </c>
      <c r="K76" s="44" t="s">
        <v>44</v>
      </c>
      <c r="L76" s="43">
        <v>2.94</v>
      </c>
    </row>
    <row r="77" spans="1:12" ht="15" x14ac:dyDescent="0.25">
      <c r="A77" s="23"/>
      <c r="B77" s="15"/>
      <c r="C77" s="11"/>
      <c r="D77" s="7" t="s">
        <v>32</v>
      </c>
      <c r="E77" s="42" t="s">
        <v>59</v>
      </c>
      <c r="F77" s="43">
        <v>50</v>
      </c>
      <c r="G77" s="43">
        <v>9.73</v>
      </c>
      <c r="H77" s="43">
        <v>25.07</v>
      </c>
      <c r="I77" s="43">
        <v>30.63</v>
      </c>
      <c r="J77" s="43">
        <v>369.5</v>
      </c>
      <c r="K77" s="44">
        <v>461</v>
      </c>
      <c r="L77" s="43">
        <v>9.98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37.840000000000003</v>
      </c>
      <c r="H80" s="19">
        <f t="shared" ref="H80" si="35">SUM(H71:H79)</f>
        <v>49.21</v>
      </c>
      <c r="I80" s="19">
        <f t="shared" ref="I80" si="36">SUM(I71:I79)</f>
        <v>141.51</v>
      </c>
      <c r="J80" s="19">
        <f t="shared" ref="J80:L80" si="37">SUM(J71:J79)</f>
        <v>1225.45</v>
      </c>
      <c r="K80" s="25"/>
      <c r="L80" s="19">
        <f t="shared" si="37"/>
        <v>87.68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720</v>
      </c>
      <c r="G81" s="32">
        <f t="shared" ref="G81" si="38">G70+G80</f>
        <v>37.840000000000003</v>
      </c>
      <c r="H81" s="32">
        <f t="shared" ref="H81" si="39">H70+H80</f>
        <v>49.21</v>
      </c>
      <c r="I81" s="32">
        <f t="shared" ref="I81" si="40">I70+I80</f>
        <v>141.51</v>
      </c>
      <c r="J81" s="32">
        <f t="shared" ref="J81:L81" si="41">J70+J80</f>
        <v>1225.45</v>
      </c>
      <c r="K81" s="32"/>
      <c r="L81" s="32">
        <f t="shared" si="41"/>
        <v>87.68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60</v>
      </c>
      <c r="G90" s="43">
        <v>1.7</v>
      </c>
      <c r="H90" s="43">
        <v>4.4000000000000004</v>
      </c>
      <c r="I90" s="43">
        <v>6.4</v>
      </c>
      <c r="J90" s="43">
        <v>108</v>
      </c>
      <c r="K90" s="44">
        <v>27</v>
      </c>
      <c r="L90" s="43">
        <v>12.34</v>
      </c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4.5599999999999996</v>
      </c>
      <c r="H91" s="43">
        <v>5.8</v>
      </c>
      <c r="I91" s="43">
        <v>19.09</v>
      </c>
      <c r="J91" s="43">
        <v>146</v>
      </c>
      <c r="K91" s="44">
        <v>94</v>
      </c>
      <c r="L91" s="43">
        <v>26.57</v>
      </c>
    </row>
    <row r="92" spans="1:12" ht="15" x14ac:dyDescent="0.25">
      <c r="A92" s="23"/>
      <c r="B92" s="15"/>
      <c r="C92" s="11"/>
      <c r="D92" s="7" t="s">
        <v>28</v>
      </c>
      <c r="E92" s="42" t="s">
        <v>41</v>
      </c>
      <c r="F92" s="43">
        <v>90</v>
      </c>
      <c r="G92" s="43">
        <v>25.5</v>
      </c>
      <c r="H92" s="43">
        <v>25.6</v>
      </c>
      <c r="I92" s="43">
        <v>24.5</v>
      </c>
      <c r="J92" s="43">
        <v>164.7</v>
      </c>
      <c r="K92" s="44">
        <v>307</v>
      </c>
      <c r="L92" s="43">
        <v>20.18</v>
      </c>
    </row>
    <row r="93" spans="1:12" ht="15" x14ac:dyDescent="0.25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3.1</v>
      </c>
      <c r="H93" s="43">
        <v>9.15</v>
      </c>
      <c r="I93" s="43">
        <v>17.98</v>
      </c>
      <c r="J93" s="43">
        <v>172.86</v>
      </c>
      <c r="K93" s="44">
        <v>312</v>
      </c>
      <c r="L93" s="43">
        <v>14.79</v>
      </c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0.66</v>
      </c>
      <c r="H94" s="43">
        <v>0.08</v>
      </c>
      <c r="I94" s="43">
        <v>23.4</v>
      </c>
      <c r="J94" s="43">
        <v>132.80000000000001</v>
      </c>
      <c r="K94" s="44">
        <v>348</v>
      </c>
      <c r="L94" s="43">
        <v>10.86</v>
      </c>
    </row>
    <row r="95" spans="1:12" ht="15" x14ac:dyDescent="0.2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4.5</v>
      </c>
      <c r="H95" s="43">
        <v>1.2</v>
      </c>
      <c r="I95" s="43">
        <v>22.9</v>
      </c>
      <c r="J95" s="43">
        <v>140</v>
      </c>
      <c r="K95" s="44" t="s">
        <v>44</v>
      </c>
      <c r="L95" s="43">
        <v>2.94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40.019999999999996</v>
      </c>
      <c r="H99" s="19">
        <f t="shared" ref="H99" si="47">SUM(H90:H98)</f>
        <v>46.23</v>
      </c>
      <c r="I99" s="19">
        <f t="shared" ref="I99" si="48">SUM(I90:I98)</f>
        <v>114.27000000000001</v>
      </c>
      <c r="J99" s="19">
        <f t="shared" ref="J99:L99" si="49">SUM(J90:J98)</f>
        <v>864.3599999999999</v>
      </c>
      <c r="K99" s="25"/>
      <c r="L99" s="19">
        <f t="shared" si="49"/>
        <v>87.679999999999993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730</v>
      </c>
      <c r="G100" s="32">
        <f t="shared" ref="G100" si="50">G89+G99</f>
        <v>40.019999999999996</v>
      </c>
      <c r="H100" s="32">
        <f t="shared" ref="H100" si="51">H89+H99</f>
        <v>46.23</v>
      </c>
      <c r="I100" s="32">
        <f t="shared" ref="I100" si="52">I89+I99</f>
        <v>114.27000000000001</v>
      </c>
      <c r="J100" s="32">
        <f t="shared" ref="J100:L100" si="53">J89+J99</f>
        <v>864.3599999999999</v>
      </c>
      <c r="K100" s="32"/>
      <c r="L100" s="32">
        <f t="shared" si="53"/>
        <v>87.679999999999993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0.96</v>
      </c>
      <c r="H109" s="43">
        <v>8.32</v>
      </c>
      <c r="I109" s="43">
        <v>5.2</v>
      </c>
      <c r="J109" s="43">
        <v>99.2</v>
      </c>
      <c r="K109" s="44">
        <v>53</v>
      </c>
      <c r="L109" s="43">
        <v>19.559999999999999</v>
      </c>
    </row>
    <row r="110" spans="1:12" ht="15" x14ac:dyDescent="0.25">
      <c r="A110" s="23"/>
      <c r="B110" s="15"/>
      <c r="C110" s="11"/>
      <c r="D110" s="7" t="s">
        <v>27</v>
      </c>
      <c r="E110" s="42" t="s">
        <v>65</v>
      </c>
      <c r="F110" s="43">
        <v>200</v>
      </c>
      <c r="G110" s="43">
        <v>1.4</v>
      </c>
      <c r="H110" s="43">
        <v>3.9</v>
      </c>
      <c r="I110" s="43">
        <v>4.72</v>
      </c>
      <c r="J110" s="43">
        <v>64</v>
      </c>
      <c r="K110" s="44">
        <v>197</v>
      </c>
      <c r="L110" s="43">
        <v>11.26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90</v>
      </c>
      <c r="G111" s="43">
        <v>12.33</v>
      </c>
      <c r="H111" s="43">
        <v>7.74</v>
      </c>
      <c r="I111" s="43">
        <v>10.8</v>
      </c>
      <c r="J111" s="43">
        <v>167.4</v>
      </c>
      <c r="K111" s="44">
        <v>192</v>
      </c>
      <c r="L111" s="43">
        <v>21.32</v>
      </c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5.65</v>
      </c>
      <c r="H112" s="43">
        <v>0.67</v>
      </c>
      <c r="I112" s="43">
        <v>31.92</v>
      </c>
      <c r="J112" s="43">
        <v>156.30000000000001</v>
      </c>
      <c r="K112" s="44">
        <v>291</v>
      </c>
      <c r="L112" s="43">
        <v>14.9</v>
      </c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0.8</v>
      </c>
      <c r="H113" s="43">
        <v>0</v>
      </c>
      <c r="I113" s="43">
        <v>23.39</v>
      </c>
      <c r="J113" s="43">
        <v>100</v>
      </c>
      <c r="K113" s="44">
        <v>442</v>
      </c>
      <c r="L113" s="43">
        <v>17.7</v>
      </c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30</v>
      </c>
      <c r="G114" s="43">
        <v>4.5</v>
      </c>
      <c r="H114" s="43">
        <v>1.2</v>
      </c>
      <c r="I114" s="43">
        <v>22.9</v>
      </c>
      <c r="J114" s="43">
        <v>140</v>
      </c>
      <c r="K114" s="44" t="s">
        <v>44</v>
      </c>
      <c r="L114" s="43">
        <v>2.94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25.64</v>
      </c>
      <c r="H118" s="19">
        <f t="shared" si="56"/>
        <v>21.830000000000002</v>
      </c>
      <c r="I118" s="19">
        <f t="shared" si="56"/>
        <v>98.93</v>
      </c>
      <c r="J118" s="19">
        <f t="shared" si="56"/>
        <v>726.90000000000009</v>
      </c>
      <c r="K118" s="25"/>
      <c r="L118" s="19">
        <f t="shared" ref="L118" si="57">SUM(L109:L117)</f>
        <v>87.68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730</v>
      </c>
      <c r="G119" s="32">
        <f t="shared" ref="G119" si="58">G108+G118</f>
        <v>25.64</v>
      </c>
      <c r="H119" s="32">
        <f t="shared" ref="H119" si="59">H108+H118</f>
        <v>21.830000000000002</v>
      </c>
      <c r="I119" s="32">
        <f t="shared" ref="I119" si="60">I108+I118</f>
        <v>98.93</v>
      </c>
      <c r="J119" s="32">
        <f t="shared" ref="J119:L119" si="61">J108+J118</f>
        <v>726.90000000000009</v>
      </c>
      <c r="K119" s="32"/>
      <c r="L119" s="32">
        <f t="shared" si="61"/>
        <v>87.68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46</v>
      </c>
      <c r="F128" s="43">
        <v>60</v>
      </c>
      <c r="G128" s="43">
        <v>0</v>
      </c>
      <c r="H128" s="43">
        <v>0</v>
      </c>
      <c r="I128" s="43">
        <v>13.61</v>
      </c>
      <c r="J128" s="43">
        <v>126</v>
      </c>
      <c r="K128" s="44">
        <v>750</v>
      </c>
      <c r="L128" s="43">
        <v>5.85</v>
      </c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200</v>
      </c>
      <c r="G129" s="43">
        <v>6.6</v>
      </c>
      <c r="H129" s="43">
        <v>5.4</v>
      </c>
      <c r="I129" s="43">
        <v>10.8</v>
      </c>
      <c r="J129" s="43">
        <v>120</v>
      </c>
      <c r="K129" s="44">
        <v>221</v>
      </c>
      <c r="L129" s="43">
        <v>23.76</v>
      </c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100</v>
      </c>
      <c r="G130" s="43">
        <v>37.119999999999997</v>
      </c>
      <c r="H130" s="43">
        <v>16.2</v>
      </c>
      <c r="I130" s="43">
        <v>17.61</v>
      </c>
      <c r="J130" s="43">
        <v>249.34</v>
      </c>
      <c r="K130" s="44">
        <v>487</v>
      </c>
      <c r="L130" s="43">
        <v>24.64</v>
      </c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3.1</v>
      </c>
      <c r="H131" s="43">
        <v>9.15</v>
      </c>
      <c r="I131" s="43">
        <v>17.98</v>
      </c>
      <c r="J131" s="43">
        <v>172.86</v>
      </c>
      <c r="K131" s="44">
        <v>42</v>
      </c>
      <c r="L131" s="43">
        <v>14.79</v>
      </c>
    </row>
    <row r="132" spans="1:12" ht="15" x14ac:dyDescent="0.25">
      <c r="A132" s="14"/>
      <c r="B132" s="15"/>
      <c r="C132" s="11"/>
      <c r="D132" s="7" t="s">
        <v>30</v>
      </c>
      <c r="E132" s="42" t="s">
        <v>50</v>
      </c>
      <c r="F132" s="43">
        <v>200</v>
      </c>
      <c r="G132" s="43">
        <v>0.18</v>
      </c>
      <c r="H132" s="43">
        <v>0</v>
      </c>
      <c r="I132" s="43">
        <v>23.4</v>
      </c>
      <c r="J132" s="43">
        <v>91.4</v>
      </c>
      <c r="K132" s="44">
        <v>232</v>
      </c>
      <c r="L132" s="43">
        <v>15.7</v>
      </c>
    </row>
    <row r="133" spans="1:12" ht="15" x14ac:dyDescent="0.25">
      <c r="A133" s="14"/>
      <c r="B133" s="15"/>
      <c r="C133" s="11"/>
      <c r="D133" s="7" t="s">
        <v>31</v>
      </c>
      <c r="E133" s="42" t="s">
        <v>71</v>
      </c>
      <c r="F133" s="43">
        <v>30</v>
      </c>
      <c r="G133" s="43">
        <v>4.5</v>
      </c>
      <c r="H133" s="43">
        <v>1.2</v>
      </c>
      <c r="I133" s="43">
        <v>22.9</v>
      </c>
      <c r="J133" s="43">
        <v>140</v>
      </c>
      <c r="K133" s="44" t="s">
        <v>44</v>
      </c>
      <c r="L133" s="43">
        <v>2.94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51.5</v>
      </c>
      <c r="H137" s="19">
        <f t="shared" si="64"/>
        <v>31.95</v>
      </c>
      <c r="I137" s="19">
        <f t="shared" si="64"/>
        <v>106.30000000000001</v>
      </c>
      <c r="J137" s="19">
        <f t="shared" si="64"/>
        <v>899.6</v>
      </c>
      <c r="K137" s="25"/>
      <c r="L137" s="19">
        <f t="shared" ref="L137" si="65">SUM(L128:L136)</f>
        <v>87.679999999999993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740</v>
      </c>
      <c r="G138" s="32">
        <f t="shared" ref="G138" si="66">G127+G137</f>
        <v>51.5</v>
      </c>
      <c r="H138" s="32">
        <f t="shared" ref="H138" si="67">H127+H137</f>
        <v>31.95</v>
      </c>
      <c r="I138" s="32">
        <f t="shared" ref="I138" si="68">I127+I137</f>
        <v>106.30000000000001</v>
      </c>
      <c r="J138" s="32">
        <f t="shared" ref="J138:L138" si="69">J127+J137</f>
        <v>899.6</v>
      </c>
      <c r="K138" s="32"/>
      <c r="L138" s="32">
        <f t="shared" si="69"/>
        <v>87.679999999999993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72</v>
      </c>
      <c r="F147" s="43">
        <v>60</v>
      </c>
      <c r="G147" s="43">
        <v>1.7</v>
      </c>
      <c r="H147" s="43">
        <v>0</v>
      </c>
      <c r="I147" s="43">
        <v>6.4</v>
      </c>
      <c r="J147" s="43">
        <v>108</v>
      </c>
      <c r="K147" s="44">
        <v>45</v>
      </c>
      <c r="L147" s="43">
        <v>10.56</v>
      </c>
    </row>
    <row r="148" spans="1:12" ht="15" x14ac:dyDescent="0.25">
      <c r="A148" s="23"/>
      <c r="B148" s="15"/>
      <c r="C148" s="11"/>
      <c r="D148" s="7" t="s">
        <v>27</v>
      </c>
      <c r="E148" s="42" t="s">
        <v>53</v>
      </c>
      <c r="F148" s="43">
        <v>200</v>
      </c>
      <c r="G148" s="43">
        <v>8.98</v>
      </c>
      <c r="H148" s="43">
        <v>7.05</v>
      </c>
      <c r="I148" s="43">
        <v>9.07</v>
      </c>
      <c r="J148" s="43">
        <v>142.5</v>
      </c>
      <c r="K148" s="44">
        <v>176</v>
      </c>
      <c r="L148" s="43">
        <v>26.45</v>
      </c>
    </row>
    <row r="149" spans="1:12" ht="15" x14ac:dyDescent="0.25">
      <c r="A149" s="23"/>
      <c r="B149" s="15"/>
      <c r="C149" s="11"/>
      <c r="D149" s="7" t="s">
        <v>28</v>
      </c>
      <c r="E149" s="42" t="s">
        <v>41</v>
      </c>
      <c r="F149" s="43">
        <v>90</v>
      </c>
      <c r="G149" s="43">
        <v>25.5</v>
      </c>
      <c r="H149" s="43">
        <v>25.6</v>
      </c>
      <c r="I149" s="43">
        <v>24.5</v>
      </c>
      <c r="J149" s="43">
        <v>164.7</v>
      </c>
      <c r="K149" s="44">
        <v>307</v>
      </c>
      <c r="L149" s="43">
        <v>20.18</v>
      </c>
    </row>
    <row r="150" spans="1:12" ht="15" x14ac:dyDescent="0.25">
      <c r="A150" s="23"/>
      <c r="B150" s="15"/>
      <c r="C150" s="11"/>
      <c r="D150" s="7" t="s">
        <v>29</v>
      </c>
      <c r="E150" s="42" t="s">
        <v>73</v>
      </c>
      <c r="F150" s="43">
        <v>150</v>
      </c>
      <c r="G150" s="43">
        <v>3.1</v>
      </c>
      <c r="H150" s="43">
        <v>9.15</v>
      </c>
      <c r="I150" s="43">
        <v>17.98</v>
      </c>
      <c r="J150" s="43">
        <v>172.86</v>
      </c>
      <c r="K150" s="44">
        <v>312</v>
      </c>
      <c r="L150" s="43">
        <v>14.79</v>
      </c>
    </row>
    <row r="151" spans="1:12" ht="15" x14ac:dyDescent="0.25">
      <c r="A151" s="23"/>
      <c r="B151" s="15"/>
      <c r="C151" s="11"/>
      <c r="D151" s="7" t="s">
        <v>30</v>
      </c>
      <c r="E151" s="42" t="s">
        <v>50</v>
      </c>
      <c r="F151" s="43">
        <v>200</v>
      </c>
      <c r="G151" s="43">
        <v>0.41</v>
      </c>
      <c r="H151" s="43">
        <v>0</v>
      </c>
      <c r="I151" s="43">
        <v>25.16</v>
      </c>
      <c r="J151" s="43">
        <v>98</v>
      </c>
      <c r="K151" s="44">
        <v>232</v>
      </c>
      <c r="L151" s="43">
        <v>15.7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39.69</v>
      </c>
      <c r="H156" s="19">
        <f t="shared" si="72"/>
        <v>41.8</v>
      </c>
      <c r="I156" s="19">
        <f t="shared" si="72"/>
        <v>83.11</v>
      </c>
      <c r="J156" s="19">
        <f t="shared" si="72"/>
        <v>686.06</v>
      </c>
      <c r="K156" s="25"/>
      <c r="L156" s="19">
        <f t="shared" ref="L156" si="73">SUM(L147:L155)</f>
        <v>87.679999999999993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39.69</v>
      </c>
      <c r="H157" s="32">
        <f t="shared" ref="H157" si="75">H146+H156</f>
        <v>41.8</v>
      </c>
      <c r="I157" s="32">
        <f t="shared" ref="I157" si="76">I146+I156</f>
        <v>83.11</v>
      </c>
      <c r="J157" s="32">
        <f t="shared" ref="J157:L157" si="77">J146+J156</f>
        <v>686.06</v>
      </c>
      <c r="K157" s="32"/>
      <c r="L157" s="32">
        <f t="shared" si="77"/>
        <v>87.679999999999993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74</v>
      </c>
      <c r="F166" s="43">
        <v>60</v>
      </c>
      <c r="G166" s="43">
        <v>10.08</v>
      </c>
      <c r="H166" s="43">
        <v>0.83</v>
      </c>
      <c r="I166" s="43">
        <v>1.65</v>
      </c>
      <c r="J166" s="43">
        <v>18.72</v>
      </c>
      <c r="K166" s="44">
        <v>70</v>
      </c>
      <c r="L166" s="43">
        <v>7.44</v>
      </c>
    </row>
    <row r="167" spans="1:12" ht="15" x14ac:dyDescent="0.25">
      <c r="A167" s="23"/>
      <c r="B167" s="15"/>
      <c r="C167" s="11"/>
      <c r="D167" s="7" t="s">
        <v>27</v>
      </c>
      <c r="E167" s="42" t="s">
        <v>75</v>
      </c>
      <c r="F167" s="43">
        <v>200</v>
      </c>
      <c r="G167" s="43">
        <v>1.9</v>
      </c>
      <c r="H167" s="43">
        <v>4.0599999999999996</v>
      </c>
      <c r="I167" s="43">
        <v>10.4</v>
      </c>
      <c r="J167" s="43">
        <v>93.6</v>
      </c>
      <c r="K167" s="44">
        <v>103</v>
      </c>
      <c r="L167" s="43">
        <v>23.54</v>
      </c>
    </row>
    <row r="168" spans="1:12" ht="15" x14ac:dyDescent="0.25">
      <c r="A168" s="23"/>
      <c r="B168" s="15"/>
      <c r="C168" s="11"/>
      <c r="D168" s="7" t="s">
        <v>28</v>
      </c>
      <c r="E168" s="42" t="s">
        <v>76</v>
      </c>
      <c r="F168" s="43">
        <v>90</v>
      </c>
      <c r="G168" s="43">
        <v>25.5</v>
      </c>
      <c r="H168" s="43">
        <v>25.6</v>
      </c>
      <c r="I168" s="43">
        <v>24.5</v>
      </c>
      <c r="J168" s="43">
        <v>164.7</v>
      </c>
      <c r="K168" s="44">
        <v>307</v>
      </c>
      <c r="L168" s="43">
        <v>20.18</v>
      </c>
    </row>
    <row r="169" spans="1:12" ht="15" x14ac:dyDescent="0.25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6.6</v>
      </c>
      <c r="H169" s="43">
        <v>3.8</v>
      </c>
      <c r="I169" s="43">
        <v>27.8</v>
      </c>
      <c r="J169" s="43">
        <v>189</v>
      </c>
      <c r="K169" s="44">
        <v>747</v>
      </c>
      <c r="L169" s="43">
        <v>17.88</v>
      </c>
    </row>
    <row r="170" spans="1:12" ht="15" x14ac:dyDescent="0.25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0.41</v>
      </c>
      <c r="H170" s="43">
        <v>0</v>
      </c>
      <c r="I170" s="43">
        <v>25.16</v>
      </c>
      <c r="J170" s="43">
        <v>98</v>
      </c>
      <c r="K170" s="44">
        <v>232</v>
      </c>
      <c r="L170" s="43">
        <v>15.7</v>
      </c>
    </row>
    <row r="171" spans="1:12" ht="15" x14ac:dyDescent="0.25">
      <c r="A171" s="23"/>
      <c r="B171" s="15"/>
      <c r="C171" s="11"/>
      <c r="D171" s="7" t="s">
        <v>31</v>
      </c>
      <c r="E171" s="42" t="s">
        <v>71</v>
      </c>
      <c r="F171" s="43">
        <v>30</v>
      </c>
      <c r="G171" s="43">
        <v>4.5</v>
      </c>
      <c r="H171" s="43">
        <v>1.2</v>
      </c>
      <c r="I171" s="43">
        <v>22.9</v>
      </c>
      <c r="J171" s="43">
        <v>140</v>
      </c>
      <c r="K171" s="44" t="s">
        <v>44</v>
      </c>
      <c r="L171" s="43">
        <v>2.94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48.99</v>
      </c>
      <c r="H175" s="19">
        <f t="shared" si="80"/>
        <v>35.49</v>
      </c>
      <c r="I175" s="19">
        <f t="shared" si="80"/>
        <v>112.41</v>
      </c>
      <c r="J175" s="19">
        <f t="shared" si="80"/>
        <v>704.02</v>
      </c>
      <c r="K175" s="25"/>
      <c r="L175" s="19">
        <f t="shared" ref="L175" si="81">SUM(L166:L174)</f>
        <v>87.679999999999993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730</v>
      </c>
      <c r="G176" s="32">
        <f t="shared" ref="G176" si="82">G165+G175</f>
        <v>48.99</v>
      </c>
      <c r="H176" s="32">
        <f t="shared" ref="H176" si="83">H165+H175</f>
        <v>35.49</v>
      </c>
      <c r="I176" s="32">
        <f t="shared" ref="I176" si="84">I165+I175</f>
        <v>112.41</v>
      </c>
      <c r="J176" s="32">
        <f t="shared" ref="J176:L176" si="85">J165+J175</f>
        <v>704.02</v>
      </c>
      <c r="K176" s="32"/>
      <c r="L176" s="32">
        <f t="shared" si="85"/>
        <v>87.679999999999993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60</v>
      </c>
      <c r="F185" s="43">
        <v>60</v>
      </c>
      <c r="G185" s="43">
        <v>1.7</v>
      </c>
      <c r="H185" s="43">
        <v>4.4000000000000004</v>
      </c>
      <c r="I185" s="43">
        <v>6.4</v>
      </c>
      <c r="J185" s="43">
        <v>108</v>
      </c>
      <c r="K185" s="44">
        <v>27</v>
      </c>
      <c r="L185" s="43">
        <v>12.34</v>
      </c>
    </row>
    <row r="186" spans="1:12" ht="15" x14ac:dyDescent="0.25">
      <c r="A186" s="23"/>
      <c r="B186" s="15"/>
      <c r="C186" s="11"/>
      <c r="D186" s="7" t="s">
        <v>27</v>
      </c>
      <c r="E186" s="42" t="s">
        <v>53</v>
      </c>
      <c r="F186" s="43">
        <v>200</v>
      </c>
      <c r="G186" s="43">
        <v>8.98</v>
      </c>
      <c r="H186" s="43">
        <v>7.05</v>
      </c>
      <c r="I186" s="43">
        <v>9.07</v>
      </c>
      <c r="J186" s="43">
        <v>142.5</v>
      </c>
      <c r="K186" s="44">
        <v>176</v>
      </c>
      <c r="L186" s="43">
        <v>26.45</v>
      </c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90</v>
      </c>
      <c r="G187" s="43">
        <v>6.65</v>
      </c>
      <c r="H187" s="43">
        <v>7.37</v>
      </c>
      <c r="I187" s="43">
        <v>8.7799999999999994</v>
      </c>
      <c r="J187" s="43">
        <v>128.46</v>
      </c>
      <c r="K187" s="44">
        <v>126</v>
      </c>
      <c r="L187" s="43">
        <v>21.87</v>
      </c>
    </row>
    <row r="188" spans="1:12" ht="15" x14ac:dyDescent="0.25">
      <c r="A188" s="23"/>
      <c r="B188" s="15"/>
      <c r="C188" s="11"/>
      <c r="D188" s="7" t="s">
        <v>29</v>
      </c>
      <c r="E188" s="42" t="s">
        <v>62</v>
      </c>
      <c r="F188" s="43">
        <v>150</v>
      </c>
      <c r="G188" s="43">
        <v>3.1</v>
      </c>
      <c r="H188" s="43">
        <v>9.15</v>
      </c>
      <c r="I188" s="43">
        <v>17.98</v>
      </c>
      <c r="J188" s="43">
        <v>172.86</v>
      </c>
      <c r="K188" s="44">
        <v>312</v>
      </c>
      <c r="L188" s="43">
        <v>14.79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0.21</v>
      </c>
      <c r="H189" s="43">
        <v>0.21</v>
      </c>
      <c r="I189" s="43">
        <v>5.27</v>
      </c>
      <c r="J189" s="43">
        <v>62</v>
      </c>
      <c r="K189" s="44">
        <v>631</v>
      </c>
      <c r="L189" s="43">
        <v>9.2899999999999991</v>
      </c>
    </row>
    <row r="190" spans="1:12" ht="15" x14ac:dyDescent="0.25">
      <c r="A190" s="23"/>
      <c r="B190" s="15"/>
      <c r="C190" s="11"/>
      <c r="D190" s="7" t="s">
        <v>31</v>
      </c>
      <c r="E190" s="42" t="s">
        <v>51</v>
      </c>
      <c r="F190" s="43">
        <v>30</v>
      </c>
      <c r="G190" s="43">
        <v>4.5</v>
      </c>
      <c r="H190" s="43">
        <v>1.2</v>
      </c>
      <c r="I190" s="43">
        <v>22.9</v>
      </c>
      <c r="J190" s="43">
        <v>140</v>
      </c>
      <c r="K190" s="44" t="s">
        <v>44</v>
      </c>
      <c r="L190" s="43">
        <v>2.94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25.14</v>
      </c>
      <c r="H194" s="19">
        <f t="shared" si="88"/>
        <v>29.38</v>
      </c>
      <c r="I194" s="19">
        <f t="shared" si="88"/>
        <v>70.400000000000006</v>
      </c>
      <c r="J194" s="19">
        <f t="shared" si="88"/>
        <v>753.82</v>
      </c>
      <c r="K194" s="25"/>
      <c r="L194" s="19">
        <f t="shared" ref="L194" si="89">SUM(L185:L193)</f>
        <v>87.679999999999978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730</v>
      </c>
      <c r="G195" s="32">
        <f t="shared" ref="G195" si="90">G184+G194</f>
        <v>25.14</v>
      </c>
      <c r="H195" s="32">
        <f t="shared" ref="H195" si="91">H184+H194</f>
        <v>29.38</v>
      </c>
      <c r="I195" s="32">
        <f t="shared" ref="I195" si="92">I184+I194</f>
        <v>70.400000000000006</v>
      </c>
      <c r="J195" s="32">
        <f t="shared" ref="J195:L195" si="93">J184+J194</f>
        <v>753.82</v>
      </c>
      <c r="K195" s="32"/>
      <c r="L195" s="32">
        <f t="shared" si="93"/>
        <v>87.679999999999978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36.060999999999993</v>
      </c>
      <c r="H196" s="34">
        <f t="shared" si="94"/>
        <v>34.993000000000002</v>
      </c>
      <c r="I196" s="34">
        <f t="shared" si="94"/>
        <v>108.51900000000001</v>
      </c>
      <c r="J196" s="34">
        <f t="shared" si="94"/>
        <v>829.58299999999997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87.679999999999978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2023-10-16T12:01:38Z</dcterms:modified>
</cp:coreProperties>
</file>