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D4CA639-8134-43D7-9D9F-AFB5BDE15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76" i="1" s="1"/>
  <c r="L165" i="1"/>
  <c r="L156" i="1"/>
  <c r="L157" i="1" s="1"/>
  <c r="L146" i="1"/>
  <c r="L137" i="1"/>
  <c r="L138" i="1" s="1"/>
  <c r="L127" i="1"/>
  <c r="L118" i="1"/>
  <c r="L119" i="1" s="1"/>
  <c r="L108" i="1"/>
  <c r="L99" i="1"/>
  <c r="L100" i="1" s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62" i="1" l="1"/>
  <c r="I81" i="1"/>
  <c r="F81" i="1"/>
  <c r="I62" i="1"/>
  <c r="G81" i="1"/>
  <c r="J62" i="1"/>
  <c r="H81" i="1"/>
  <c r="G195" i="1"/>
  <c r="I176" i="1"/>
  <c r="H176" i="1"/>
  <c r="G176" i="1"/>
  <c r="H157" i="1"/>
  <c r="G157" i="1"/>
  <c r="I138" i="1"/>
  <c r="G138" i="1"/>
  <c r="J119" i="1"/>
  <c r="I119" i="1"/>
  <c r="H195" i="1"/>
  <c r="I195" i="1"/>
  <c r="J195" i="1"/>
  <c r="J176" i="1"/>
  <c r="I157" i="1"/>
  <c r="J157" i="1"/>
  <c r="H138" i="1"/>
  <c r="J138" i="1"/>
  <c r="G119" i="1"/>
  <c r="H119" i="1"/>
  <c r="H100" i="1"/>
  <c r="I100" i="1"/>
  <c r="J100" i="1"/>
  <c r="G100" i="1"/>
  <c r="J81" i="1"/>
  <c r="H62" i="1"/>
  <c r="F62" i="1"/>
  <c r="I43" i="1"/>
  <c r="H43" i="1"/>
  <c r="G43" i="1"/>
  <c r="J43" i="1"/>
  <c r="F43" i="1"/>
  <c r="L196" i="1"/>
  <c r="F119" i="1"/>
  <c r="F138" i="1"/>
  <c r="F157" i="1"/>
  <c r="F176" i="1"/>
  <c r="F195" i="1"/>
  <c r="I24" i="1"/>
  <c r="F24" i="1"/>
  <c r="J24" i="1"/>
  <c r="H24" i="1"/>
  <c r="G24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<sst xmlns="http://schemas.openxmlformats.org/spreadsheetml/2006/main" count="322" uniqueCount="91">
  <si>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</si>
  <si>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</si>
  <si>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</si>
  <si>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</si>
  <si>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</si>
  <si>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</si>
  <si>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</si>
  <si>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</si>
  <si>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</si>
  <si>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</si>
  <si>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</si>
  <si>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</si>
  <si>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</si>
  <si>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</si>
  <si>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</si>
  <si>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</si>
  <si>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</si>
  <si>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</si>
  <si>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</si>
  <si>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</si>
  <si>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</si>
  <si>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</si>
  <si>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</si>
  <si>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</si>
  <si>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</si>
  <si>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</si>
  <si>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</si>
  <si>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</si>
  <si>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</si>
  <si>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</si>
  <si>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</si>
  <si>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</si>
  <si>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</si>
  <si>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</si>
  <si>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</si>
  <si>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</si>
  <si>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</si>
  <si>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</si>
  <si>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</si>
  <si>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Кашина М.Н.</t>
  </si>
  <si>
    <t>Хлеб пшеничный</t>
  </si>
  <si>
    <t>Компот из смеси сухофруктов</t>
  </si>
  <si>
    <t>пром</t>
  </si>
  <si>
    <t>54-1хн</t>
  </si>
  <si>
    <t>54-2с</t>
  </si>
  <si>
    <t>54-14р</t>
  </si>
  <si>
    <t>54-2хн</t>
  </si>
  <si>
    <t>Борщ с капустой и картофелем со сметаной</t>
  </si>
  <si>
    <t>Котлета рыбная любительская (минтай)</t>
  </si>
  <si>
    <t>Компот из кураги</t>
  </si>
  <si>
    <t>Салат из белокочанной капусты с морковью</t>
  </si>
  <si>
    <t>Биточек из курицы (соус сметанный натуральный)</t>
  </si>
  <si>
    <t>Компот из свежих яблок</t>
  </si>
  <si>
    <t>54-8з</t>
  </si>
  <si>
    <t>54-23м</t>
  </si>
  <si>
    <t>54-32хн</t>
  </si>
  <si>
    <t>Кукуруза сахарная</t>
  </si>
  <si>
    <t>Суп гороховый</t>
  </si>
  <si>
    <t>54-21з</t>
  </si>
  <si>
    <t>54-8с</t>
  </si>
  <si>
    <t>Винегрет с растительным маслом</t>
  </si>
  <si>
    <t>Щи из свежей капусты со сметаной</t>
  </si>
  <si>
    <t>54-16з</t>
  </si>
  <si>
    <t>54-1с</t>
  </si>
  <si>
    <t>54-1г</t>
  </si>
  <si>
    <t>Макароны отварные</t>
  </si>
  <si>
    <t>Горошек зеленый</t>
  </si>
  <si>
    <t>54-20з</t>
  </si>
  <si>
    <t>Салат из белокочанной капусты</t>
  </si>
  <si>
    <t>Сок яблочный</t>
  </si>
  <si>
    <t>54-7з</t>
  </si>
  <si>
    <t>54-11г</t>
  </si>
  <si>
    <t>Хлеб ржано-пшеничный</t>
  </si>
  <si>
    <t>Рассольник ленинградский</t>
  </si>
  <si>
    <t>54-3с</t>
  </si>
  <si>
    <t>Запеканка картофельная, фаршированная отварным мясом кур с овощами</t>
  </si>
  <si>
    <t>6\9</t>
  </si>
  <si>
    <t>Салат из свеклы отварной</t>
  </si>
  <si>
    <t>54-13з</t>
  </si>
  <si>
    <t>Гуляш из кур</t>
  </si>
  <si>
    <t>Картофельное пюре</t>
  </si>
  <si>
    <t>54-24м/54-4соус</t>
  </si>
  <si>
    <t>Шницель из курицы (соус сметанный натуральный)</t>
  </si>
  <si>
    <t>Суп крестьянский с крупой (крупа рисовая)</t>
  </si>
  <si>
    <t>54-11с</t>
  </si>
  <si>
    <t>Руководитель СП "Пакшеньгская ОШ № 12"</t>
  </si>
  <si>
    <t>СП "Пакшеньгская ОШ № 12" МБОУ "Усть-Вельская СШ № 23"</t>
  </si>
  <si>
    <t>Гуляш из говядины</t>
  </si>
  <si>
    <t>54-2м</t>
  </si>
  <si>
    <t>Курица тушеная с морковью</t>
  </si>
  <si>
    <t>54-25м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</si>
</sst>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5" zoomScaleNormal="95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E186" sqref="E186:L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86</v>
      </c>
      <c r="D1" s="55"/>
      <c r="E1" s="55"/>
      <c r="F1" s="12" t="s">
        <v>16</v>
      </c>
      <c r="G1" s="2" t="s">
        <v>17</v>
      </c>
      <c r="H1" s="56" t="s">
        <v>85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1</v>
      </c>
      <c r="H14" s="43">
        <v>6.1</v>
      </c>
      <c r="I14" s="43">
        <v>5.8</v>
      </c>
      <c r="J14" s="43">
        <v>81.5</v>
      </c>
      <c r="K14" s="44" t="s">
        <v>53</v>
      </c>
      <c r="L14" s="43">
        <v>11.64</v>
      </c>
    </row>
    <row r="15" spans="1:12" ht="15" x14ac:dyDescent="0.25">
      <c r="A15" s="23"/>
      <c r="B15" s="15"/>
      <c r="C15" s="11"/>
      <c r="D15" s="7" t="s">
        <v>27</v>
      </c>
      <c r="E15" s="42" t="s">
        <v>73</v>
      </c>
      <c r="F15" s="43">
        <v>200</v>
      </c>
      <c r="G15" s="43">
        <v>4.74</v>
      </c>
      <c r="H15" s="43">
        <v>5.8</v>
      </c>
      <c r="I15" s="43">
        <v>13.62</v>
      </c>
      <c r="J15" s="43">
        <v>125.52</v>
      </c>
      <c r="K15" s="44" t="s">
        <v>74</v>
      </c>
      <c r="L15" s="43">
        <v>38.729999999999997</v>
      </c>
    </row>
    <row r="16" spans="1:12" ht="25.5" x14ac:dyDescent="0.25">
      <c r="A16" s="23"/>
      <c r="B16" s="15"/>
      <c r="C16" s="11"/>
      <c r="D16" s="7" t="s">
        <v>28</v>
      </c>
      <c r="E16" s="42" t="s">
        <v>75</v>
      </c>
      <c r="F16" s="43">
        <v>240</v>
      </c>
      <c r="G16" s="43">
        <v>16.600000000000001</v>
      </c>
      <c r="H16" s="43">
        <v>14.25</v>
      </c>
      <c r="I16" s="43">
        <v>34.18</v>
      </c>
      <c r="J16" s="43">
        <v>334.67</v>
      </c>
      <c r="K16" s="50" t="s">
        <v>76</v>
      </c>
      <c r="L16" s="43">
        <v>34.979999999999997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43</v>
      </c>
      <c r="L18" s="43">
        <v>11.97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40</v>
      </c>
      <c r="G19" s="43">
        <v>3.07</v>
      </c>
      <c r="H19" s="43">
        <v>0.33</v>
      </c>
      <c r="I19" s="43">
        <v>19.670000000000002</v>
      </c>
      <c r="J19" s="43">
        <v>93.73</v>
      </c>
      <c r="K19" s="44" t="s">
        <v>42</v>
      </c>
      <c r="L19" s="43">
        <v>4.2300000000000004</v>
      </c>
    </row>
    <row r="20" spans="1:12" ht="15" x14ac:dyDescent="0.25">
      <c r="A20" s="23"/>
      <c r="B20" s="15"/>
      <c r="C20" s="11"/>
      <c r="D20" s="7" t="s">
        <v>32</v>
      </c>
      <c r="E20" s="42" t="s">
        <v>72</v>
      </c>
      <c r="F20" s="43">
        <v>30</v>
      </c>
      <c r="G20" s="43">
        <v>2.31</v>
      </c>
      <c r="H20" s="43">
        <v>0.42</v>
      </c>
      <c r="I20" s="43">
        <v>11.31</v>
      </c>
      <c r="J20" s="43">
        <v>60.3</v>
      </c>
      <c r="K20" s="44" t="s">
        <v>42</v>
      </c>
      <c r="L20" s="43">
        <v>4.2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28.220000000000002</v>
      </c>
      <c r="H23" s="19">
        <f t="shared" si="2"/>
        <v>26.9</v>
      </c>
      <c r="I23" s="19">
        <f t="shared" si="2"/>
        <v>104.38</v>
      </c>
      <c r="J23" s="19">
        <f t="shared" si="2"/>
        <v>776.72</v>
      </c>
      <c r="K23" s="25"/>
      <c r="L23" s="19">
        <f t="shared" ref="L23" si="3">SUM(L14:L22)</f>
        <v>105.75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770</v>
      </c>
      <c r="G24" s="32">
        <f t="shared" ref="G24:J24" si="4">G13+G23</f>
        <v>28.220000000000002</v>
      </c>
      <c r="H24" s="32">
        <f t="shared" si="4"/>
        <v>26.9</v>
      </c>
      <c r="I24" s="32">
        <f t="shared" si="4"/>
        <v>104.38</v>
      </c>
      <c r="J24" s="32">
        <f t="shared" si="4"/>
        <v>776.72</v>
      </c>
      <c r="K24" s="32"/>
      <c r="L24" s="32">
        <f t="shared" ref="L24" si="5">L13+L23</f>
        <v>105.75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60</v>
      </c>
      <c r="G33" s="43">
        <v>0.6</v>
      </c>
      <c r="H33" s="43">
        <v>5.3</v>
      </c>
      <c r="I33" s="43">
        <v>4.0999999999999996</v>
      </c>
      <c r="J33" s="43">
        <v>67.099999999999994</v>
      </c>
      <c r="K33" s="44" t="s">
        <v>62</v>
      </c>
      <c r="L33" s="43">
        <v>15.56</v>
      </c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4.7</v>
      </c>
      <c r="H34" s="43">
        <v>4.96</v>
      </c>
      <c r="I34" s="43">
        <v>10.119999999999999</v>
      </c>
      <c r="J34" s="43">
        <v>110.36</v>
      </c>
      <c r="K34" s="44" t="s">
        <v>44</v>
      </c>
      <c r="L34" s="43">
        <v>30.2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100</v>
      </c>
      <c r="G35" s="43">
        <v>12.9</v>
      </c>
      <c r="H35" s="43">
        <v>4</v>
      </c>
      <c r="I35" s="43">
        <v>6.1</v>
      </c>
      <c r="J35" s="43">
        <v>112.2</v>
      </c>
      <c r="K35" s="44" t="s">
        <v>45</v>
      </c>
      <c r="L35" s="43">
        <v>25.22</v>
      </c>
    </row>
    <row r="36" spans="1:12" ht="15" x14ac:dyDescent="0.25">
      <c r="A36" s="14"/>
      <c r="B36" s="15"/>
      <c r="C36" s="11"/>
      <c r="D36" s="7" t="s">
        <v>29</v>
      </c>
      <c r="E36" s="42" t="s">
        <v>80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71</v>
      </c>
      <c r="L36" s="43">
        <v>15.2</v>
      </c>
    </row>
    <row r="37" spans="1:12" ht="15" x14ac:dyDescent="0.25">
      <c r="A37" s="14"/>
      <c r="B37" s="15"/>
      <c r="C37" s="11"/>
      <c r="D37" s="7" t="s">
        <v>30</v>
      </c>
      <c r="E37" s="42" t="s">
        <v>69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42</v>
      </c>
      <c r="L37" s="43">
        <v>9.0399999999999991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42</v>
      </c>
      <c r="L38" s="43">
        <v>6.33</v>
      </c>
    </row>
    <row r="39" spans="1:12" ht="15" x14ac:dyDescent="0.25">
      <c r="A39" s="14"/>
      <c r="B39" s="15"/>
      <c r="C39" s="11"/>
      <c r="D39" s="7" t="s">
        <v>32</v>
      </c>
      <c r="E39" s="42" t="s">
        <v>72</v>
      </c>
      <c r="F39" s="43">
        <v>30</v>
      </c>
      <c r="G39" s="43">
        <v>2.31</v>
      </c>
      <c r="H39" s="43">
        <v>0.42</v>
      </c>
      <c r="I39" s="43">
        <v>11.31</v>
      </c>
      <c r="J39" s="43">
        <v>60.3</v>
      </c>
      <c r="K39" s="44" t="s">
        <v>42</v>
      </c>
      <c r="L39" s="43">
        <v>4.2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29.31</v>
      </c>
      <c r="H42" s="19">
        <f t="shared" ref="H42" si="11">SUM(H33:H41)</f>
        <v>20.580000000000002</v>
      </c>
      <c r="I42" s="19">
        <f t="shared" ref="I42" si="12">SUM(I33:I41)</f>
        <v>101.13000000000001</v>
      </c>
      <c r="J42" s="19">
        <f t="shared" ref="J42:L42" si="13">SUM(J33:J41)</f>
        <v>721.95999999999992</v>
      </c>
      <c r="K42" s="25"/>
      <c r="L42" s="19">
        <f t="shared" si="13"/>
        <v>105.75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800</v>
      </c>
      <c r="G43" s="32">
        <f t="shared" ref="G43" si="14">G32+G42</f>
        <v>29.31</v>
      </c>
      <c r="H43" s="32">
        <f t="shared" ref="H43" si="15">H32+H42</f>
        <v>20.580000000000002</v>
      </c>
      <c r="I43" s="32">
        <f t="shared" ref="I43" si="16">I32+I42</f>
        <v>101.13000000000001</v>
      </c>
      <c r="J43" s="32">
        <f t="shared" ref="J43:L43" si="17">J32+J42</f>
        <v>721.95999999999992</v>
      </c>
      <c r="K43" s="32"/>
      <c r="L43" s="32">
        <f t="shared" si="17"/>
        <v>105.75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77</v>
      </c>
      <c r="F52" s="43">
        <v>60</v>
      </c>
      <c r="G52" s="43">
        <v>0.8</v>
      </c>
      <c r="H52" s="43">
        <v>2.7</v>
      </c>
      <c r="I52" s="43">
        <v>5.65</v>
      </c>
      <c r="J52" s="43">
        <v>45.6</v>
      </c>
      <c r="K52" s="44" t="s">
        <v>78</v>
      </c>
      <c r="L52" s="43">
        <v>8.23</v>
      </c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4.62</v>
      </c>
      <c r="H53" s="43">
        <v>5.62</v>
      </c>
      <c r="I53" s="43">
        <v>5.72</v>
      </c>
      <c r="J53" s="43">
        <v>92.2</v>
      </c>
      <c r="K53" s="44" t="s">
        <v>63</v>
      </c>
      <c r="L53" s="43">
        <v>35.71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140</v>
      </c>
      <c r="G54" s="43">
        <v>18.73</v>
      </c>
      <c r="H54" s="43">
        <v>12.09</v>
      </c>
      <c r="I54" s="43">
        <v>15.42</v>
      </c>
      <c r="J54" s="43">
        <v>244.73</v>
      </c>
      <c r="K54" s="44" t="s">
        <v>54</v>
      </c>
      <c r="L54" s="43">
        <v>23.3</v>
      </c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5.4</v>
      </c>
      <c r="H55" s="43">
        <v>4.9000000000000004</v>
      </c>
      <c r="I55" s="43">
        <v>32.799999999999997</v>
      </c>
      <c r="J55" s="43">
        <v>196.8</v>
      </c>
      <c r="K55" s="44" t="s">
        <v>64</v>
      </c>
      <c r="L55" s="43">
        <v>19.329999999999998</v>
      </c>
    </row>
    <row r="56" spans="1:12" ht="15" x14ac:dyDescent="0.2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0.15</v>
      </c>
      <c r="H56" s="43">
        <v>0.14000000000000001</v>
      </c>
      <c r="I56" s="43">
        <v>9.93</v>
      </c>
      <c r="J56" s="43">
        <v>41.5</v>
      </c>
      <c r="K56" s="44" t="s">
        <v>55</v>
      </c>
      <c r="L56" s="43">
        <v>10.75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40</v>
      </c>
      <c r="G57" s="43">
        <v>3.07</v>
      </c>
      <c r="H57" s="43">
        <v>0.33</v>
      </c>
      <c r="I57" s="43">
        <v>19.670000000000002</v>
      </c>
      <c r="J57" s="43">
        <v>93.73</v>
      </c>
      <c r="K57" s="44" t="s">
        <v>42</v>
      </c>
      <c r="L57" s="43">
        <v>4.2300000000000004</v>
      </c>
    </row>
    <row r="58" spans="1:12" ht="15" x14ac:dyDescent="0.25">
      <c r="A58" s="23"/>
      <c r="B58" s="15"/>
      <c r="C58" s="11"/>
      <c r="D58" s="7" t="s">
        <v>32</v>
      </c>
      <c r="E58" s="42" t="s">
        <v>72</v>
      </c>
      <c r="F58" s="43">
        <v>30</v>
      </c>
      <c r="G58" s="43">
        <v>2.31</v>
      </c>
      <c r="H58" s="43">
        <v>0.42</v>
      </c>
      <c r="I58" s="43">
        <v>11.31</v>
      </c>
      <c r="J58" s="43">
        <v>60.3</v>
      </c>
      <c r="K58" s="44" t="s">
        <v>42</v>
      </c>
      <c r="L58" s="43">
        <v>4.2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35.08</v>
      </c>
      <c r="H61" s="19">
        <f t="shared" ref="H61" si="23">SUM(H52:H60)</f>
        <v>26.200000000000003</v>
      </c>
      <c r="I61" s="19">
        <f t="shared" ref="I61" si="24">SUM(I52:I60)</f>
        <v>100.5</v>
      </c>
      <c r="J61" s="19">
        <f t="shared" ref="J61:L61" si="25">SUM(J52:J60)</f>
        <v>774.8599999999999</v>
      </c>
      <c r="K61" s="25"/>
      <c r="L61" s="19">
        <f t="shared" si="25"/>
        <v>105.75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820</v>
      </c>
      <c r="G62" s="32">
        <f t="shared" ref="G62" si="26">G51+G61</f>
        <v>35.08</v>
      </c>
      <c r="H62" s="32">
        <f t="shared" ref="H62" si="27">H51+H61</f>
        <v>26.200000000000003</v>
      </c>
      <c r="I62" s="32">
        <f t="shared" ref="I62" si="28">I51+I61</f>
        <v>100.5</v>
      </c>
      <c r="J62" s="32">
        <f t="shared" ref="J62:L62" si="29">J51+J61</f>
        <v>774.8599999999999</v>
      </c>
      <c r="K62" s="32"/>
      <c r="L62" s="32">
        <f t="shared" si="29"/>
        <v>105.75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56</v>
      </c>
      <c r="F71" s="43">
        <v>60</v>
      </c>
      <c r="G71" s="43">
        <v>1.2</v>
      </c>
      <c r="H71" s="43">
        <v>0.2</v>
      </c>
      <c r="I71" s="43">
        <v>6.5</v>
      </c>
      <c r="J71" s="43">
        <v>31.3</v>
      </c>
      <c r="K71" s="44" t="s">
        <v>58</v>
      </c>
      <c r="L71" s="43">
        <v>16.39</v>
      </c>
    </row>
    <row r="72" spans="1:12" ht="15" x14ac:dyDescent="0.25">
      <c r="A72" s="23"/>
      <c r="B72" s="15"/>
      <c r="C72" s="11"/>
      <c r="D72" s="7" t="s">
        <v>27</v>
      </c>
      <c r="E72" s="42" t="s">
        <v>57</v>
      </c>
      <c r="F72" s="43">
        <v>200</v>
      </c>
      <c r="G72" s="43">
        <v>6.68</v>
      </c>
      <c r="H72" s="43">
        <v>4.5999999999999996</v>
      </c>
      <c r="I72" s="43">
        <v>16.28</v>
      </c>
      <c r="J72" s="43">
        <v>133.13999999999999</v>
      </c>
      <c r="K72" s="44" t="s">
        <v>59</v>
      </c>
      <c r="L72" s="43">
        <v>32.229999999999997</v>
      </c>
    </row>
    <row r="73" spans="1:12" ht="15" x14ac:dyDescent="0.25">
      <c r="A73" s="23"/>
      <c r="B73" s="15"/>
      <c r="C73" s="11"/>
      <c r="D73" s="7" t="s">
        <v>28</v>
      </c>
      <c r="E73" s="42" t="s">
        <v>79</v>
      </c>
      <c r="F73" s="43">
        <v>100</v>
      </c>
      <c r="G73" s="43">
        <v>17.399999999999999</v>
      </c>
      <c r="H73" s="43">
        <v>15.71</v>
      </c>
      <c r="I73" s="43">
        <v>7.14</v>
      </c>
      <c r="J73" s="43">
        <v>252.86</v>
      </c>
      <c r="K73" s="44">
        <v>487</v>
      </c>
      <c r="L73" s="43">
        <v>21.53</v>
      </c>
    </row>
    <row r="74" spans="1:12" ht="15" x14ac:dyDescent="0.25">
      <c r="A74" s="23"/>
      <c r="B74" s="15"/>
      <c r="C74" s="11"/>
      <c r="D74" s="7" t="s">
        <v>29</v>
      </c>
      <c r="E74" s="42" t="s">
        <v>80</v>
      </c>
      <c r="F74" s="43">
        <v>150</v>
      </c>
      <c r="G74" s="43">
        <v>3.2</v>
      </c>
      <c r="H74" s="43">
        <v>5.2</v>
      </c>
      <c r="I74" s="43">
        <v>19.8</v>
      </c>
      <c r="J74" s="43">
        <v>139.4</v>
      </c>
      <c r="K74" s="44" t="s">
        <v>71</v>
      </c>
      <c r="L74" s="43">
        <v>15.2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200</v>
      </c>
      <c r="G75" s="43">
        <v>0.5</v>
      </c>
      <c r="H75" s="43">
        <v>0</v>
      </c>
      <c r="I75" s="43">
        <v>19.8</v>
      </c>
      <c r="J75" s="43">
        <v>81</v>
      </c>
      <c r="K75" s="44" t="s">
        <v>43</v>
      </c>
      <c r="L75" s="43">
        <v>11.97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40</v>
      </c>
      <c r="G76" s="43">
        <v>3.07</v>
      </c>
      <c r="H76" s="43">
        <v>0.33</v>
      </c>
      <c r="I76" s="43">
        <v>19.670000000000002</v>
      </c>
      <c r="J76" s="43">
        <v>93.73</v>
      </c>
      <c r="K76" s="44" t="s">
        <v>42</v>
      </c>
      <c r="L76" s="43">
        <v>4.2300000000000004</v>
      </c>
    </row>
    <row r="77" spans="1:12" ht="15" x14ac:dyDescent="0.25">
      <c r="A77" s="23"/>
      <c r="B77" s="15"/>
      <c r="C77" s="11"/>
      <c r="D77" s="7" t="s">
        <v>32</v>
      </c>
      <c r="E77" s="42" t="s">
        <v>72</v>
      </c>
      <c r="F77" s="43">
        <v>30</v>
      </c>
      <c r="G77" s="43">
        <v>2.31</v>
      </c>
      <c r="H77" s="43">
        <v>0.42</v>
      </c>
      <c r="I77" s="43">
        <v>11.31</v>
      </c>
      <c r="J77" s="43">
        <v>60.3</v>
      </c>
      <c r="K77" s="44" t="s">
        <v>42</v>
      </c>
      <c r="L77" s="43">
        <v>4.2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34.36</v>
      </c>
      <c r="H80" s="19">
        <f t="shared" ref="H80" si="35">SUM(H71:H79)</f>
        <v>26.46</v>
      </c>
      <c r="I80" s="19">
        <f t="shared" ref="I80" si="36">SUM(I71:I79)</f>
        <v>100.5</v>
      </c>
      <c r="J80" s="19">
        <f t="shared" ref="J80:L80" si="37">SUM(J71:J79)</f>
        <v>791.73</v>
      </c>
      <c r="K80" s="25"/>
      <c r="L80" s="19">
        <f t="shared" si="37"/>
        <v>105.75000000000001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780</v>
      </c>
      <c r="G81" s="32">
        <f t="shared" ref="G81" si="38">G70+G80</f>
        <v>34.36</v>
      </c>
      <c r="H81" s="32">
        <f t="shared" ref="H81" si="39">H70+H80</f>
        <v>26.46</v>
      </c>
      <c r="I81" s="32">
        <f t="shared" ref="I81" si="40">I70+I80</f>
        <v>100.5</v>
      </c>
      <c r="J81" s="32">
        <f t="shared" ref="J81:L81" si="41">J70+J80</f>
        <v>791.73</v>
      </c>
      <c r="K81" s="32"/>
      <c r="L81" s="32">
        <f t="shared" si="41"/>
        <v>105.75000000000001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60</v>
      </c>
      <c r="G90" s="43">
        <v>1.7</v>
      </c>
      <c r="H90" s="43">
        <v>0.1</v>
      </c>
      <c r="I90" s="43">
        <v>3.5</v>
      </c>
      <c r="J90" s="43">
        <v>22.1</v>
      </c>
      <c r="K90" s="44" t="s">
        <v>67</v>
      </c>
      <c r="L90" s="43">
        <v>10.55</v>
      </c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4.62</v>
      </c>
      <c r="H91" s="43">
        <v>5.62</v>
      </c>
      <c r="I91" s="43">
        <v>5.72</v>
      </c>
      <c r="J91" s="43">
        <v>92.2</v>
      </c>
      <c r="K91" s="44" t="s">
        <v>63</v>
      </c>
      <c r="L91" s="43">
        <v>35.71</v>
      </c>
    </row>
    <row r="92" spans="1:12" ht="25.5" x14ac:dyDescent="0.25">
      <c r="A92" s="23"/>
      <c r="B92" s="15"/>
      <c r="C92" s="11"/>
      <c r="D92" s="7" t="s">
        <v>28</v>
      </c>
      <c r="E92" s="42" t="s">
        <v>82</v>
      </c>
      <c r="F92" s="43">
        <v>140</v>
      </c>
      <c r="G92" s="43">
        <v>18.73</v>
      </c>
      <c r="H92" s="43">
        <v>12.23</v>
      </c>
      <c r="I92" s="43">
        <v>15.42</v>
      </c>
      <c r="J92" s="43">
        <v>244.73</v>
      </c>
      <c r="K92" s="44" t="s">
        <v>81</v>
      </c>
      <c r="L92" s="43">
        <v>21.93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5.4</v>
      </c>
      <c r="H93" s="43">
        <v>4.9000000000000004</v>
      </c>
      <c r="I93" s="43">
        <v>32.799999999999997</v>
      </c>
      <c r="J93" s="43">
        <v>196.8</v>
      </c>
      <c r="K93" s="44" t="s">
        <v>64</v>
      </c>
      <c r="L93" s="43">
        <v>17.329999999999998</v>
      </c>
    </row>
    <row r="94" spans="1:12" ht="15" x14ac:dyDescent="0.25">
      <c r="A94" s="23"/>
      <c r="B94" s="15"/>
      <c r="C94" s="11"/>
      <c r="D94" s="7" t="s">
        <v>30</v>
      </c>
      <c r="E94" s="42" t="s">
        <v>49</v>
      </c>
      <c r="F94" s="43">
        <v>200</v>
      </c>
      <c r="G94" s="43">
        <v>1</v>
      </c>
      <c r="H94" s="43">
        <v>0.1</v>
      </c>
      <c r="I94" s="43">
        <v>15.7</v>
      </c>
      <c r="J94" s="43">
        <v>66.900000000000006</v>
      </c>
      <c r="K94" s="44" t="s">
        <v>46</v>
      </c>
      <c r="L94" s="43">
        <v>11.8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40</v>
      </c>
      <c r="G95" s="43">
        <v>3.07</v>
      </c>
      <c r="H95" s="43">
        <v>0.33</v>
      </c>
      <c r="I95" s="43">
        <v>19.670000000000002</v>
      </c>
      <c r="J95" s="43">
        <v>93.73</v>
      </c>
      <c r="K95" s="44" t="s">
        <v>42</v>
      </c>
      <c r="L95" s="43">
        <v>4.2300000000000004</v>
      </c>
    </row>
    <row r="96" spans="1:12" ht="15" x14ac:dyDescent="0.25">
      <c r="A96" s="23"/>
      <c r="B96" s="15"/>
      <c r="C96" s="11"/>
      <c r="D96" s="7" t="s">
        <v>32</v>
      </c>
      <c r="E96" s="42" t="s">
        <v>72</v>
      </c>
      <c r="F96" s="43">
        <v>30</v>
      </c>
      <c r="G96" s="43">
        <v>2.31</v>
      </c>
      <c r="H96" s="43">
        <v>0.42</v>
      </c>
      <c r="I96" s="43">
        <v>11.31</v>
      </c>
      <c r="J96" s="43">
        <v>60.3</v>
      </c>
      <c r="K96" s="44" t="s">
        <v>42</v>
      </c>
      <c r="L96" s="43">
        <v>4.2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6">SUM(G90:G98)</f>
        <v>36.830000000000005</v>
      </c>
      <c r="H99" s="19">
        <f t="shared" ref="H99" si="47">SUM(H90:H98)</f>
        <v>23.700000000000003</v>
      </c>
      <c r="I99" s="19">
        <f t="shared" ref="I99" si="48">SUM(I90:I98)</f>
        <v>104.12</v>
      </c>
      <c r="J99" s="19">
        <f t="shared" ref="J99:L99" si="49">SUM(J90:J98)</f>
        <v>776.75999999999988</v>
      </c>
      <c r="K99" s="25"/>
      <c r="L99" s="19">
        <f t="shared" si="49"/>
        <v>105.75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820</v>
      </c>
      <c r="G100" s="32">
        <f t="shared" ref="G100" si="50">G89+G99</f>
        <v>36.830000000000005</v>
      </c>
      <c r="H100" s="32">
        <f t="shared" ref="H100" si="51">H89+H99</f>
        <v>23.700000000000003</v>
      </c>
      <c r="I100" s="32">
        <f t="shared" ref="I100" si="52">I89+I99</f>
        <v>104.12</v>
      </c>
      <c r="J100" s="32">
        <f t="shared" ref="J100:L100" si="53">J89+J99</f>
        <v>776.75999999999988</v>
      </c>
      <c r="K100" s="32"/>
      <c r="L100" s="32">
        <f t="shared" si="53"/>
        <v>105.75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60</v>
      </c>
      <c r="G109" s="43">
        <v>0.6</v>
      </c>
      <c r="H109" s="43">
        <v>5.3</v>
      </c>
      <c r="I109" s="43">
        <v>4.0999999999999996</v>
      </c>
      <c r="J109" s="43">
        <v>67.099999999999994</v>
      </c>
      <c r="K109" s="44" t="s">
        <v>62</v>
      </c>
      <c r="L109" s="43">
        <v>15.56</v>
      </c>
    </row>
    <row r="110" spans="1:12" ht="15" x14ac:dyDescent="0.25">
      <c r="A110" s="23"/>
      <c r="B110" s="15"/>
      <c r="C110" s="11"/>
      <c r="D110" s="7" t="s">
        <v>27</v>
      </c>
      <c r="E110" s="42" t="s">
        <v>47</v>
      </c>
      <c r="F110" s="43">
        <v>200</v>
      </c>
      <c r="G110" s="43">
        <v>4.7</v>
      </c>
      <c r="H110" s="43">
        <v>4.96</v>
      </c>
      <c r="I110" s="43">
        <v>10.119999999999999</v>
      </c>
      <c r="J110" s="43">
        <v>110.36</v>
      </c>
      <c r="K110" s="44" t="s">
        <v>44</v>
      </c>
      <c r="L110" s="43">
        <v>30.2</v>
      </c>
    </row>
    <row r="111" spans="1:12" ht="15" x14ac:dyDescent="0.25">
      <c r="A111" s="23"/>
      <c r="B111" s="15"/>
      <c r="C111" s="11"/>
      <c r="D111" s="7" t="s">
        <v>28</v>
      </c>
      <c r="E111" s="42" t="s">
        <v>48</v>
      </c>
      <c r="F111" s="43">
        <v>100</v>
      </c>
      <c r="G111" s="43">
        <v>12.9</v>
      </c>
      <c r="H111" s="43">
        <v>4</v>
      </c>
      <c r="I111" s="43">
        <v>6.1</v>
      </c>
      <c r="J111" s="43">
        <v>112.2</v>
      </c>
      <c r="K111" s="44" t="s">
        <v>45</v>
      </c>
      <c r="L111" s="43">
        <v>25.22</v>
      </c>
    </row>
    <row r="112" spans="1:12" ht="15" x14ac:dyDescent="0.25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3.2</v>
      </c>
      <c r="H112" s="43">
        <v>5.2</v>
      </c>
      <c r="I112" s="43">
        <v>19.8</v>
      </c>
      <c r="J112" s="43">
        <v>139.4</v>
      </c>
      <c r="K112" s="44" t="s">
        <v>71</v>
      </c>
      <c r="L112" s="43">
        <v>15.2</v>
      </c>
    </row>
    <row r="113" spans="1:12" ht="15" x14ac:dyDescent="0.25">
      <c r="A113" s="23"/>
      <c r="B113" s="15"/>
      <c r="C113" s="11"/>
      <c r="D113" s="7" t="s">
        <v>30</v>
      </c>
      <c r="E113" s="42" t="s">
        <v>69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42</v>
      </c>
      <c r="L113" s="43">
        <v>9.0399999999999991</v>
      </c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42</v>
      </c>
      <c r="L114" s="43">
        <v>6.33</v>
      </c>
    </row>
    <row r="115" spans="1:12" ht="15" x14ac:dyDescent="0.25">
      <c r="A115" s="23"/>
      <c r="B115" s="15"/>
      <c r="C115" s="11"/>
      <c r="D115" s="7" t="s">
        <v>32</v>
      </c>
      <c r="E115" s="42" t="s">
        <v>72</v>
      </c>
      <c r="F115" s="43">
        <v>30</v>
      </c>
      <c r="G115" s="43">
        <v>2.31</v>
      </c>
      <c r="H115" s="43">
        <v>0.42</v>
      </c>
      <c r="I115" s="43">
        <v>11.31</v>
      </c>
      <c r="J115" s="43">
        <v>60.3</v>
      </c>
      <c r="K115" s="44" t="s">
        <v>42</v>
      </c>
      <c r="L115" s="43">
        <v>4.2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29.31</v>
      </c>
      <c r="H118" s="19">
        <f t="shared" si="56"/>
        <v>20.580000000000002</v>
      </c>
      <c r="I118" s="19">
        <f t="shared" si="56"/>
        <v>101.13000000000001</v>
      </c>
      <c r="J118" s="19">
        <f t="shared" si="56"/>
        <v>721.95999999999992</v>
      </c>
      <c r="K118" s="25"/>
      <c r="L118" s="19">
        <f t="shared" ref="L118" si="57">SUM(L109:L117)</f>
        <v>105.75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800</v>
      </c>
      <c r="G119" s="32">
        <f t="shared" ref="G119" si="58">G108+G118</f>
        <v>29.31</v>
      </c>
      <c r="H119" s="32">
        <f t="shared" ref="H119" si="59">H108+H118</f>
        <v>20.580000000000002</v>
      </c>
      <c r="I119" s="32">
        <f t="shared" ref="I119" si="60">I108+I118</f>
        <v>101.13000000000001</v>
      </c>
      <c r="J119" s="32">
        <f t="shared" ref="J119:L119" si="61">J108+J118</f>
        <v>721.95999999999992</v>
      </c>
      <c r="K119" s="32"/>
      <c r="L119" s="32">
        <f t="shared" si="61"/>
        <v>105.75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0.8</v>
      </c>
      <c r="H128" s="43">
        <v>2.7</v>
      </c>
      <c r="I128" s="43">
        <v>5.65</v>
      </c>
      <c r="J128" s="43">
        <v>45.6</v>
      </c>
      <c r="K128" s="44" t="s">
        <v>78</v>
      </c>
      <c r="L128" s="43">
        <v>11.81</v>
      </c>
    </row>
    <row r="129" spans="1:12" ht="15" x14ac:dyDescent="0.25">
      <c r="A129" s="14"/>
      <c r="B129" s="15"/>
      <c r="C129" s="11"/>
      <c r="D129" s="7" t="s">
        <v>27</v>
      </c>
      <c r="E129" s="42" t="s">
        <v>73</v>
      </c>
      <c r="F129" s="43">
        <v>200</v>
      </c>
      <c r="G129" s="43">
        <v>4.74</v>
      </c>
      <c r="H129" s="43">
        <v>5.8</v>
      </c>
      <c r="I129" s="43">
        <v>13.62</v>
      </c>
      <c r="J129" s="43">
        <v>125.52</v>
      </c>
      <c r="K129" s="44" t="s">
        <v>74</v>
      </c>
      <c r="L129" s="43">
        <v>38.729999999999997</v>
      </c>
    </row>
    <row r="130" spans="1:12" ht="25.5" x14ac:dyDescent="0.25">
      <c r="A130" s="14"/>
      <c r="B130" s="15"/>
      <c r="C130" s="11"/>
      <c r="D130" s="7" t="s">
        <v>28</v>
      </c>
      <c r="E130" s="42" t="s">
        <v>75</v>
      </c>
      <c r="F130" s="43">
        <v>240</v>
      </c>
      <c r="G130" s="43">
        <v>16.600000000000001</v>
      </c>
      <c r="H130" s="43">
        <v>14.3</v>
      </c>
      <c r="I130" s="43">
        <v>34.5</v>
      </c>
      <c r="J130" s="43">
        <v>334.67</v>
      </c>
      <c r="K130" s="44" t="s">
        <v>76</v>
      </c>
      <c r="L130" s="43">
        <v>34.979999999999997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1</v>
      </c>
      <c r="H132" s="43">
        <v>0.1</v>
      </c>
      <c r="I132" s="43">
        <v>15.7</v>
      </c>
      <c r="J132" s="43">
        <v>66.900000000000006</v>
      </c>
      <c r="K132" s="44" t="s">
        <v>46</v>
      </c>
      <c r="L132" s="43">
        <v>11.8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40</v>
      </c>
      <c r="G133" s="43">
        <v>3.07</v>
      </c>
      <c r="H133" s="43">
        <v>0.33</v>
      </c>
      <c r="I133" s="43">
        <v>19.670000000000002</v>
      </c>
      <c r="J133" s="43">
        <v>93.73</v>
      </c>
      <c r="K133" s="44" t="s">
        <v>42</v>
      </c>
      <c r="L133" s="43">
        <v>4.2300000000000004</v>
      </c>
    </row>
    <row r="134" spans="1:12" ht="15" x14ac:dyDescent="0.25">
      <c r="A134" s="14"/>
      <c r="B134" s="15"/>
      <c r="C134" s="11"/>
      <c r="D134" s="7" t="s">
        <v>32</v>
      </c>
      <c r="E134" s="42" t="s">
        <v>72</v>
      </c>
      <c r="F134" s="43">
        <v>30</v>
      </c>
      <c r="G134" s="43">
        <v>2.31</v>
      </c>
      <c r="H134" s="43">
        <v>0.42</v>
      </c>
      <c r="I134" s="43">
        <v>11.31</v>
      </c>
      <c r="J134" s="43">
        <v>60.3</v>
      </c>
      <c r="K134" s="44" t="s">
        <v>42</v>
      </c>
      <c r="L134" s="43">
        <v>4.2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28.52</v>
      </c>
      <c r="H137" s="19">
        <f t="shared" si="64"/>
        <v>23.650000000000002</v>
      </c>
      <c r="I137" s="19">
        <f t="shared" si="64"/>
        <v>100.45</v>
      </c>
      <c r="J137" s="19">
        <f t="shared" si="64"/>
        <v>726.72</v>
      </c>
      <c r="K137" s="25"/>
      <c r="L137" s="19">
        <f t="shared" ref="L137" si="65">SUM(L128:L136)</f>
        <v>105.75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770</v>
      </c>
      <c r="G138" s="32">
        <f t="shared" ref="G138" si="66">G127+G137</f>
        <v>28.52</v>
      </c>
      <c r="H138" s="32">
        <f t="shared" ref="H138" si="67">H127+H137</f>
        <v>23.650000000000002</v>
      </c>
      <c r="I138" s="32">
        <f t="shared" ref="I138" si="68">I127+I137</f>
        <v>100.45</v>
      </c>
      <c r="J138" s="32">
        <f t="shared" ref="J138:L138" si="69">J127+J137</f>
        <v>726.72</v>
      </c>
      <c r="K138" s="32"/>
      <c r="L138" s="32">
        <f t="shared" si="69"/>
        <v>105.75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68</v>
      </c>
      <c r="F147" s="43">
        <v>60</v>
      </c>
      <c r="G147" s="43">
        <v>1.6</v>
      </c>
      <c r="H147" s="43">
        <v>6.1</v>
      </c>
      <c r="I147" s="43">
        <v>6.2</v>
      </c>
      <c r="J147" s="43">
        <v>85.7</v>
      </c>
      <c r="K147" s="44" t="s">
        <v>70</v>
      </c>
      <c r="L147" s="43">
        <v>10.9</v>
      </c>
    </row>
    <row r="148" spans="1:12" ht="15" x14ac:dyDescent="0.25">
      <c r="A148" s="23"/>
      <c r="B148" s="15"/>
      <c r="C148" s="11"/>
      <c r="D148" s="7" t="s">
        <v>27</v>
      </c>
      <c r="E148" s="42" t="s">
        <v>83</v>
      </c>
      <c r="F148" s="43">
        <v>200</v>
      </c>
      <c r="G148" s="43">
        <v>4.9400000000000004</v>
      </c>
      <c r="H148" s="43">
        <v>7.65</v>
      </c>
      <c r="I148" s="43">
        <v>17.62</v>
      </c>
      <c r="J148" s="43">
        <v>116.88</v>
      </c>
      <c r="K148" s="44" t="s">
        <v>84</v>
      </c>
      <c r="L148" s="43">
        <v>27.02</v>
      </c>
    </row>
    <row r="149" spans="1:12" ht="15" x14ac:dyDescent="0.25">
      <c r="A149" s="23"/>
      <c r="B149" s="15"/>
      <c r="C149" s="11"/>
      <c r="D149" s="7" t="s">
        <v>28</v>
      </c>
      <c r="E149" s="42" t="s">
        <v>48</v>
      </c>
      <c r="F149" s="43">
        <v>100</v>
      </c>
      <c r="G149" s="43">
        <v>12.9</v>
      </c>
      <c r="H149" s="43">
        <v>4</v>
      </c>
      <c r="I149" s="43">
        <v>6.1</v>
      </c>
      <c r="J149" s="43">
        <v>112.2</v>
      </c>
      <c r="K149" s="44" t="s">
        <v>45</v>
      </c>
      <c r="L149" s="43">
        <v>25.22</v>
      </c>
    </row>
    <row r="150" spans="1:12" ht="15" x14ac:dyDescent="0.25">
      <c r="A150" s="23"/>
      <c r="B150" s="15"/>
      <c r="C150" s="11"/>
      <c r="D150" s="7" t="s">
        <v>29</v>
      </c>
      <c r="E150" s="42" t="s">
        <v>80</v>
      </c>
      <c r="F150" s="43">
        <v>150</v>
      </c>
      <c r="G150" s="43">
        <v>3.2</v>
      </c>
      <c r="H150" s="43">
        <v>5.2</v>
      </c>
      <c r="I150" s="43">
        <v>19.8</v>
      </c>
      <c r="J150" s="43">
        <v>139.4</v>
      </c>
      <c r="K150" s="44" t="s">
        <v>71</v>
      </c>
      <c r="L150" s="43">
        <v>22.21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43</v>
      </c>
      <c r="L151" s="43">
        <v>11.97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40</v>
      </c>
      <c r="G152" s="43">
        <v>3.07</v>
      </c>
      <c r="H152" s="43">
        <v>0.33</v>
      </c>
      <c r="I152" s="43">
        <v>19.670000000000002</v>
      </c>
      <c r="J152" s="43">
        <v>93.73</v>
      </c>
      <c r="K152" s="44" t="s">
        <v>42</v>
      </c>
      <c r="L152" s="43">
        <v>4.2300000000000004</v>
      </c>
    </row>
    <row r="153" spans="1:12" ht="15" x14ac:dyDescent="0.25">
      <c r="A153" s="23"/>
      <c r="B153" s="15"/>
      <c r="C153" s="11"/>
      <c r="D153" s="7" t="s">
        <v>32</v>
      </c>
      <c r="E153" s="42" t="s">
        <v>72</v>
      </c>
      <c r="F153" s="43">
        <v>30</v>
      </c>
      <c r="G153" s="43">
        <v>2.31</v>
      </c>
      <c r="H153" s="43">
        <v>0.42</v>
      </c>
      <c r="I153" s="43">
        <v>11.31</v>
      </c>
      <c r="J153" s="43">
        <v>60.3</v>
      </c>
      <c r="K153" s="44" t="s">
        <v>42</v>
      </c>
      <c r="L153" s="43">
        <v>4.2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28.52</v>
      </c>
      <c r="H156" s="19">
        <f t="shared" si="72"/>
        <v>23.7</v>
      </c>
      <c r="I156" s="19">
        <f t="shared" si="72"/>
        <v>100.5</v>
      </c>
      <c r="J156" s="19">
        <f t="shared" si="72"/>
        <v>689.20999999999992</v>
      </c>
      <c r="K156" s="25"/>
      <c r="L156" s="19">
        <f t="shared" ref="L156" si="73">SUM(L147:L155)</f>
        <v>105.75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780</v>
      </c>
      <c r="G157" s="32">
        <f t="shared" ref="G157" si="74">G146+G156</f>
        <v>28.52</v>
      </c>
      <c r="H157" s="32">
        <f t="shared" ref="H157" si="75">H146+H156</f>
        <v>23.7</v>
      </c>
      <c r="I157" s="32">
        <f t="shared" ref="I157" si="76">I146+I156</f>
        <v>100.5</v>
      </c>
      <c r="J157" s="32">
        <f t="shared" ref="J157:L157" si="77">J146+J156</f>
        <v>689.20999999999992</v>
      </c>
      <c r="K157" s="32"/>
      <c r="L157" s="32">
        <f t="shared" si="77"/>
        <v>105.75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60</v>
      </c>
      <c r="G166" s="43">
        <v>1.2</v>
      </c>
      <c r="H166" s="43">
        <v>0.2</v>
      </c>
      <c r="I166" s="43">
        <v>6.5</v>
      </c>
      <c r="J166" s="43">
        <v>31.3</v>
      </c>
      <c r="K166" s="44" t="s">
        <v>58</v>
      </c>
      <c r="L166" s="43">
        <v>16.39</v>
      </c>
    </row>
    <row r="167" spans="1:12" ht="15" x14ac:dyDescent="0.25">
      <c r="A167" s="23"/>
      <c r="B167" s="15"/>
      <c r="C167" s="11"/>
      <c r="D167" s="7" t="s">
        <v>27</v>
      </c>
      <c r="E167" s="42" t="s">
        <v>47</v>
      </c>
      <c r="F167" s="43">
        <v>200</v>
      </c>
      <c r="G167" s="43">
        <v>4.7</v>
      </c>
      <c r="H167" s="43">
        <v>4.96</v>
      </c>
      <c r="I167" s="43">
        <v>10.119999999999999</v>
      </c>
      <c r="J167" s="43">
        <v>110.36</v>
      </c>
      <c r="K167" s="44" t="s">
        <v>44</v>
      </c>
      <c r="L167" s="43">
        <v>30.2</v>
      </c>
    </row>
    <row r="168" spans="1:12" ht="15" x14ac:dyDescent="0.25">
      <c r="A168" s="23"/>
      <c r="B168" s="15"/>
      <c r="C168" s="11"/>
      <c r="D168" s="7" t="s">
        <v>28</v>
      </c>
      <c r="E168" s="42" t="s">
        <v>87</v>
      </c>
      <c r="F168" s="43">
        <v>90</v>
      </c>
      <c r="G168" s="43">
        <v>15.3</v>
      </c>
      <c r="H168" s="43">
        <v>14.85</v>
      </c>
      <c r="I168" s="43">
        <v>3.5</v>
      </c>
      <c r="J168" s="43">
        <v>208.91</v>
      </c>
      <c r="K168" s="44" t="s">
        <v>88</v>
      </c>
      <c r="L168" s="43">
        <v>21.65</v>
      </c>
    </row>
    <row r="169" spans="1:12" ht="15" x14ac:dyDescent="0.25">
      <c r="A169" s="23"/>
      <c r="B169" s="15"/>
      <c r="C169" s="11"/>
      <c r="D169" s="7" t="s">
        <v>29</v>
      </c>
      <c r="E169" s="42" t="s">
        <v>65</v>
      </c>
      <c r="F169" s="43">
        <v>150</v>
      </c>
      <c r="G169" s="43">
        <v>5.4</v>
      </c>
      <c r="H169" s="43">
        <v>4.9000000000000004</v>
      </c>
      <c r="I169" s="43">
        <v>32.799999999999997</v>
      </c>
      <c r="J169" s="43">
        <v>196.8</v>
      </c>
      <c r="K169" s="44" t="s">
        <v>64</v>
      </c>
      <c r="L169" s="43">
        <v>17.329999999999998</v>
      </c>
    </row>
    <row r="170" spans="1:12" ht="15" x14ac:dyDescent="0.2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0.15</v>
      </c>
      <c r="H170" s="43">
        <v>0.14000000000000001</v>
      </c>
      <c r="I170" s="43">
        <v>9.93</v>
      </c>
      <c r="J170" s="43">
        <v>41.5</v>
      </c>
      <c r="K170" s="44" t="s">
        <v>55</v>
      </c>
      <c r="L170" s="43">
        <v>11.75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40</v>
      </c>
      <c r="G171" s="43">
        <v>3.07</v>
      </c>
      <c r="H171" s="43">
        <v>0.33</v>
      </c>
      <c r="I171" s="43">
        <v>19.670000000000002</v>
      </c>
      <c r="J171" s="43">
        <v>93.73</v>
      </c>
      <c r="K171" s="44" t="s">
        <v>42</v>
      </c>
      <c r="L171" s="43">
        <v>4.2300000000000004</v>
      </c>
    </row>
    <row r="172" spans="1:12" ht="15" x14ac:dyDescent="0.25">
      <c r="A172" s="23"/>
      <c r="B172" s="15"/>
      <c r="C172" s="11"/>
      <c r="D172" s="7" t="s">
        <v>32</v>
      </c>
      <c r="E172" s="42" t="s">
        <v>72</v>
      </c>
      <c r="F172" s="43">
        <v>30</v>
      </c>
      <c r="G172" s="43">
        <v>2.31</v>
      </c>
      <c r="H172" s="43">
        <v>0.42</v>
      </c>
      <c r="I172" s="43">
        <v>11.31</v>
      </c>
      <c r="J172" s="43">
        <v>60.3</v>
      </c>
      <c r="K172" s="44" t="s">
        <v>42</v>
      </c>
      <c r="L172" s="43">
        <v>4.2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32.130000000000003</v>
      </c>
      <c r="H175" s="19">
        <f t="shared" si="80"/>
        <v>25.799999999999997</v>
      </c>
      <c r="I175" s="19">
        <f t="shared" si="80"/>
        <v>93.83</v>
      </c>
      <c r="J175" s="19">
        <f t="shared" si="80"/>
        <v>742.9</v>
      </c>
      <c r="K175" s="25"/>
      <c r="L175" s="19">
        <f t="shared" ref="L175" si="81">SUM(L166:L174)</f>
        <v>105.75000000000001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770</v>
      </c>
      <c r="G176" s="32">
        <f t="shared" ref="G176" si="82">G165+G175</f>
        <v>32.130000000000003</v>
      </c>
      <c r="H176" s="32">
        <f t="shared" ref="H176" si="83">H165+H175</f>
        <v>25.799999999999997</v>
      </c>
      <c r="I176" s="32">
        <f t="shared" ref="I176" si="84">I165+I175</f>
        <v>93.83</v>
      </c>
      <c r="J176" s="32">
        <f t="shared" ref="J176:L176" si="85">J165+J175</f>
        <v>742.9</v>
      </c>
      <c r="K176" s="32"/>
      <c r="L176" s="32">
        <f t="shared" si="85"/>
        <v>105.75000000000001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60</v>
      </c>
      <c r="F185" s="43">
        <v>60</v>
      </c>
      <c r="G185" s="43">
        <v>0.6</v>
      </c>
      <c r="H185" s="43">
        <v>5.3</v>
      </c>
      <c r="I185" s="43">
        <v>4.0999999999999996</v>
      </c>
      <c r="J185" s="43">
        <v>67.099999999999994</v>
      </c>
      <c r="K185" s="44" t="s">
        <v>62</v>
      </c>
      <c r="L185" s="43">
        <v>19.559999999999999</v>
      </c>
    </row>
    <row r="186" spans="1:12" ht="15" x14ac:dyDescent="0.25">
      <c r="A186" s="23"/>
      <c r="B186" s="15"/>
      <c r="C186" s="11"/>
      <c r="D186" s="7" t="s">
        <v>27</v>
      </c>
      <c r="E186" s="42" t="s">
        <v>57</v>
      </c>
      <c r="F186" s="43">
        <v>200</v>
      </c>
      <c r="G186" s="43">
        <v>6.68</v>
      </c>
      <c r="H186" s="43">
        <v>4.5999999999999996</v>
      </c>
      <c r="I186" s="43">
        <v>16.28</v>
      </c>
      <c r="J186" s="43">
        <v>133.13999999999999</v>
      </c>
      <c r="K186" s="44" t="s">
        <v>59</v>
      </c>
      <c r="L186" s="43">
        <v>22.23</v>
      </c>
    </row>
    <row r="187" spans="1:12" ht="15" x14ac:dyDescent="0.25">
      <c r="A187" s="23"/>
      <c r="B187" s="15"/>
      <c r="C187" s="11"/>
      <c r="D187" s="7" t="s">
        <v>28</v>
      </c>
      <c r="E187" s="42" t="s">
        <v>89</v>
      </c>
      <c r="F187" s="43">
        <v>100</v>
      </c>
      <c r="G187" s="43">
        <v>14.1</v>
      </c>
      <c r="H187" s="43">
        <v>5.8</v>
      </c>
      <c r="I187" s="43">
        <v>4.4000000000000004</v>
      </c>
      <c r="J187" s="43">
        <v>126.4</v>
      </c>
      <c r="K187" s="44" t="s">
        <v>90</v>
      </c>
      <c r="L187" s="43">
        <v>23.3</v>
      </c>
    </row>
    <row r="188" spans="1:12" ht="15" x14ac:dyDescent="0.25">
      <c r="A188" s="23"/>
      <c r="B188" s="15"/>
      <c r="C188" s="11"/>
      <c r="D188" s="7" t="s">
        <v>29</v>
      </c>
      <c r="E188" s="42" t="s">
        <v>80</v>
      </c>
      <c r="F188" s="43">
        <v>150</v>
      </c>
      <c r="G188" s="43">
        <v>3.2</v>
      </c>
      <c r="H188" s="43">
        <v>5.2</v>
      </c>
      <c r="I188" s="43">
        <v>19.8</v>
      </c>
      <c r="J188" s="43">
        <v>139.4</v>
      </c>
      <c r="K188" s="44" t="s">
        <v>71</v>
      </c>
      <c r="L188" s="43">
        <v>22.21</v>
      </c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1</v>
      </c>
      <c r="H189" s="43">
        <v>0.1</v>
      </c>
      <c r="I189" s="43">
        <v>15.7</v>
      </c>
      <c r="J189" s="43">
        <v>66.900000000000006</v>
      </c>
      <c r="K189" s="44" t="s">
        <v>46</v>
      </c>
      <c r="L189" s="43">
        <v>7.92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42</v>
      </c>
      <c r="L190" s="43">
        <v>6.33</v>
      </c>
    </row>
    <row r="191" spans="1:12" ht="15" x14ac:dyDescent="0.25">
      <c r="A191" s="23"/>
      <c r="B191" s="15"/>
      <c r="C191" s="11"/>
      <c r="D191" s="7" t="s">
        <v>32</v>
      </c>
      <c r="E191" s="42" t="s">
        <v>72</v>
      </c>
      <c r="F191" s="43">
        <v>30</v>
      </c>
      <c r="G191" s="43">
        <v>2.31</v>
      </c>
      <c r="H191" s="43">
        <v>0.42</v>
      </c>
      <c r="I191" s="43">
        <v>11.31</v>
      </c>
      <c r="J191" s="43">
        <v>60.3</v>
      </c>
      <c r="K191" s="44" t="s">
        <v>42</v>
      </c>
      <c r="L191" s="43">
        <v>4.2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32.49</v>
      </c>
      <c r="H194" s="19">
        <f t="shared" si="88"/>
        <v>21.92</v>
      </c>
      <c r="I194" s="19">
        <f t="shared" si="88"/>
        <v>101.09</v>
      </c>
      <c r="J194" s="19">
        <f t="shared" si="88"/>
        <v>733.83999999999992</v>
      </c>
      <c r="K194" s="25"/>
      <c r="L194" s="19">
        <f t="shared" ref="L194" si="89">SUM(L185:L193)</f>
        <v>105.75000000000001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800</v>
      </c>
      <c r="G195" s="32">
        <f t="shared" ref="G195" si="90">G184+G194</f>
        <v>32.49</v>
      </c>
      <c r="H195" s="32">
        <f t="shared" ref="H195" si="91">H184+H194</f>
        <v>21.92</v>
      </c>
      <c r="I195" s="32">
        <f t="shared" ref="I195" si="92">I184+I194</f>
        <v>101.09</v>
      </c>
      <c r="J195" s="32">
        <f t="shared" ref="J195:L195" si="93">J184+J194</f>
        <v>733.83999999999992</v>
      </c>
      <c r="K195" s="32"/>
      <c r="L195" s="32">
        <f t="shared" si="93"/>
        <v>105.75000000000001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791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31.477000000000004</v>
      </c>
      <c r="H196" s="34">
        <f t="shared" si="94"/>
        <v>23.949000000000002</v>
      </c>
      <c r="I196" s="34">
        <f t="shared" si="94"/>
        <v>100.76300000000001</v>
      </c>
      <c r="J196" s="34">
        <f t="shared" si="94"/>
        <v>745.66599999999994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105.75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2026-01-12T09:22:25Z</cp:lastPrinted>
  <dcterms:created xsi:type="dcterms:W3CDTF">2022-05-16T14:23:56Z</dcterms:created>
  <dcterms:modified xsi:type="dcterms:W3CDTF">2026-01-13T21:13:14Z</dcterms:modified>
</cp:coreProperties>
</file>